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ACC_2025\"/>
    </mc:Choice>
  </mc:AlternateContent>
  <xr:revisionPtr revIDLastSave="0" documentId="13_ncr:1_{E815A83B-495E-4212-A1AD-5E4C5C34B6BA}" xr6:coauthVersionLast="47" xr6:coauthVersionMax="47" xr10:uidLastSave="{00000000-0000-0000-0000-000000000000}"/>
  <workbookProtection workbookAlgorithmName="SHA-512" workbookHashValue="nY6+phoia3Uk5SXguR9uvl+To1oX3ersWhkxiW+mEIEhcfeTvhJ2KTsuM009dG5M3i5uD+dNLRGZ6UnpRBKZfg==" workbookSaltValue="WbSOQ7yoGB/4ZpStnfbW5Q==" workbookSpinCount="100000" lockStructure="1"/>
  <bookViews>
    <workbookView xWindow="-120" yWindow="-120" windowWidth="29040" windowHeight="15840" tabRatio="957" firstSheet="1" activeTab="1" xr2:uid="{00000000-000D-0000-FFFF-FFFF00000000}"/>
  </bookViews>
  <sheets>
    <sheet name="Aux" sheetId="15" state="hidden" r:id="rId1"/>
    <sheet name="Personal" sheetId="1" r:id="rId2"/>
    <sheet name="S. Externos (Consultoría)" sheetId="4" r:id="rId3"/>
    <sheet name="Material Fungible" sheetId="8" r:id="rId4"/>
    <sheet name="Desplazamientos" sheetId="19" r:id="rId5"/>
    <sheet name="Auditoría" sheetId="13" r:id="rId6"/>
    <sheet name="TOTAL" sheetId="14" r:id="rId7"/>
  </sheets>
  <definedNames>
    <definedName name="_xlnm.Print_Area" localSheetId="5">Auditoría!$A$1:$I$30</definedName>
    <definedName name="_xlnm.Print_Area" localSheetId="4">Desplazamientos!$A$1:$F$41</definedName>
    <definedName name="_xlnm.Print_Area" localSheetId="3">'Material Fungible'!$A$1:$J$35</definedName>
    <definedName name="_xlnm.Print_Area" localSheetId="1">Personal!$A$1:$L$32</definedName>
    <definedName name="_xlnm.Print_Area" localSheetId="6">TOTAL!$A$1:$F$27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4" l="1"/>
  <c r="M11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2" i="1"/>
  <c r="E25" i="14" l="1"/>
  <c r="F16" i="14" s="1"/>
  <c r="G13" i="19" l="1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12" i="19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12" i="4"/>
  <c r="B6" i="14"/>
  <c r="B6" i="13"/>
  <c r="B6" i="19"/>
  <c r="B6" i="8"/>
  <c r="B6" i="4"/>
  <c r="B9" i="4" l="1"/>
  <c r="B8" i="4"/>
  <c r="F16" i="19" l="1"/>
  <c r="F17" i="19"/>
  <c r="F18" i="19"/>
  <c r="F19" i="19"/>
  <c r="F20" i="19"/>
  <c r="F21" i="19"/>
  <c r="F22" i="19"/>
  <c r="F23" i="19"/>
  <c r="F24" i="19"/>
  <c r="F25" i="19"/>
  <c r="F26" i="19"/>
  <c r="E24" i="14" l="1"/>
  <c r="F12" i="14" s="1"/>
  <c r="G12" i="13"/>
  <c r="C16" i="14" s="1"/>
  <c r="H12" i="13"/>
  <c r="D16" i="14" s="1"/>
  <c r="D13" i="13"/>
  <c r="E13" i="13"/>
  <c r="C13" i="13"/>
  <c r="F12" i="13"/>
  <c r="B16" i="14" s="1"/>
  <c r="J13" i="1"/>
  <c r="I14" i="1"/>
  <c r="I15" i="1"/>
  <c r="J16" i="1"/>
  <c r="I17" i="1"/>
  <c r="I18" i="1"/>
  <c r="I19" i="1"/>
  <c r="K20" i="1"/>
  <c r="K21" i="1"/>
  <c r="I22" i="1"/>
  <c r="I25" i="1"/>
  <c r="I26" i="1"/>
  <c r="J27" i="1"/>
  <c r="J28" i="1"/>
  <c r="I29" i="1"/>
  <c r="I12" i="1"/>
  <c r="I23" i="1"/>
  <c r="J24" i="1"/>
  <c r="K27" i="1"/>
  <c r="J18" i="1" l="1"/>
  <c r="J19" i="1"/>
  <c r="E16" i="14"/>
  <c r="I27" i="1"/>
  <c r="L27" i="1" s="1"/>
  <c r="K28" i="1"/>
  <c r="K26" i="1"/>
  <c r="K19" i="1"/>
  <c r="L19" i="1" s="1"/>
  <c r="J12" i="1"/>
  <c r="K12" i="1"/>
  <c r="I12" i="13"/>
  <c r="K17" i="1"/>
  <c r="K29" i="1"/>
  <c r="J29" i="1"/>
  <c r="K25" i="1"/>
  <c r="J17" i="1"/>
  <c r="L17" i="1" s="1"/>
  <c r="J26" i="1"/>
  <c r="L26" i="1" s="1"/>
  <c r="J25" i="1"/>
  <c r="K13" i="1"/>
  <c r="I13" i="1"/>
  <c r="K23" i="1"/>
  <c r="J21" i="1"/>
  <c r="I21" i="1"/>
  <c r="J20" i="1"/>
  <c r="K15" i="1"/>
  <c r="I28" i="1"/>
  <c r="L28" i="1" s="1"/>
  <c r="I20" i="1"/>
  <c r="I24" i="1"/>
  <c r="K18" i="1"/>
  <c r="I16" i="1"/>
  <c r="J15" i="1"/>
  <c r="K14" i="1"/>
  <c r="J22" i="1"/>
  <c r="L22" i="1" s="1"/>
  <c r="J14" i="1"/>
  <c r="J23" i="1"/>
  <c r="K22" i="1"/>
  <c r="K24" i="1"/>
  <c r="K16" i="1"/>
  <c r="L18" i="1" l="1"/>
  <c r="L21" i="1"/>
  <c r="L23" i="1"/>
  <c r="L25" i="1"/>
  <c r="L29" i="1"/>
  <c r="L24" i="1"/>
  <c r="I30" i="1"/>
  <c r="B12" i="14" s="1"/>
  <c r="L14" i="1"/>
  <c r="L20" i="1"/>
  <c r="L12" i="1"/>
  <c r="L16" i="1"/>
  <c r="L13" i="1"/>
  <c r="L15" i="1"/>
  <c r="J30" i="1"/>
  <c r="C12" i="14" s="1"/>
  <c r="K30" i="1"/>
  <c r="D12" i="14" s="1"/>
  <c r="B9" i="14"/>
  <c r="B8" i="14"/>
  <c r="B9" i="13"/>
  <c r="B8" i="13"/>
  <c r="B9" i="19"/>
  <c r="B8" i="19"/>
  <c r="B9" i="8"/>
  <c r="B8" i="8"/>
  <c r="G12" i="8"/>
  <c r="I19" i="8"/>
  <c r="G13" i="8"/>
  <c r="H13" i="8"/>
  <c r="I13" i="8"/>
  <c r="G14" i="8"/>
  <c r="H14" i="8"/>
  <c r="I14" i="8"/>
  <c r="G15" i="8"/>
  <c r="H15" i="8"/>
  <c r="I15" i="8"/>
  <c r="G16" i="8"/>
  <c r="H16" i="8"/>
  <c r="J16" i="8" s="1"/>
  <c r="I16" i="8"/>
  <c r="G17" i="8"/>
  <c r="H17" i="8"/>
  <c r="I17" i="8"/>
  <c r="G18" i="8"/>
  <c r="H18" i="8"/>
  <c r="I18" i="8"/>
  <c r="G19" i="8"/>
  <c r="H19" i="8"/>
  <c r="G20" i="8"/>
  <c r="H20" i="8"/>
  <c r="I20" i="8"/>
  <c r="G21" i="8"/>
  <c r="H21" i="8"/>
  <c r="I21" i="8"/>
  <c r="G22" i="8"/>
  <c r="H22" i="8"/>
  <c r="I22" i="8"/>
  <c r="G23" i="8"/>
  <c r="H23" i="8"/>
  <c r="I23" i="8"/>
  <c r="G24" i="8"/>
  <c r="H24" i="8"/>
  <c r="I24" i="8"/>
  <c r="G25" i="8"/>
  <c r="H25" i="8"/>
  <c r="I25" i="8"/>
  <c r="G26" i="8"/>
  <c r="H26" i="8"/>
  <c r="I26" i="8"/>
  <c r="J17" i="8" l="1"/>
  <c r="K26" i="8"/>
  <c r="K22" i="8"/>
  <c r="J20" i="8"/>
  <c r="K19" i="8"/>
  <c r="J15" i="8"/>
  <c r="K13" i="8"/>
  <c r="J21" i="8"/>
  <c r="J25" i="8"/>
  <c r="K24" i="8"/>
  <c r="K20" i="8"/>
  <c r="K15" i="8"/>
  <c r="J24" i="8"/>
  <c r="K23" i="8"/>
  <c r="K14" i="8"/>
  <c r="J26" i="8"/>
  <c r="K25" i="8"/>
  <c r="K21" i="8"/>
  <c r="K18" i="8"/>
  <c r="K17" i="8"/>
  <c r="K16" i="8"/>
  <c r="J14" i="8"/>
  <c r="J23" i="8"/>
  <c r="J18" i="8"/>
  <c r="J13" i="8"/>
  <c r="J19" i="8"/>
  <c r="J22" i="8"/>
  <c r="L30" i="1"/>
  <c r="F21" i="4" l="1"/>
  <c r="F17" i="4"/>
  <c r="F18" i="4"/>
  <c r="F19" i="4"/>
  <c r="F20" i="4"/>
  <c r="F22" i="4"/>
  <c r="F23" i="4"/>
  <c r="F24" i="4"/>
  <c r="F25" i="4"/>
  <c r="F26" i="4"/>
  <c r="F27" i="4"/>
  <c r="F28" i="4"/>
  <c r="E33" i="19"/>
  <c r="D15" i="14" s="1"/>
  <c r="D33" i="19"/>
  <c r="C15" i="14" s="1"/>
  <c r="C33" i="19"/>
  <c r="B15" i="14" s="1"/>
  <c r="F32" i="19"/>
  <c r="F31" i="19"/>
  <c r="F30" i="19"/>
  <c r="F29" i="19"/>
  <c r="F28" i="19"/>
  <c r="F27" i="19"/>
  <c r="F15" i="19"/>
  <c r="F14" i="19"/>
  <c r="F13" i="19"/>
  <c r="F12" i="19"/>
  <c r="E15" i="14" l="1"/>
  <c r="F33" i="19"/>
  <c r="I12" i="8" l="1"/>
  <c r="F13" i="4"/>
  <c r="F14" i="4"/>
  <c r="F15" i="4"/>
  <c r="F16" i="4"/>
  <c r="F29" i="4"/>
  <c r="F30" i="4"/>
  <c r="F31" i="4"/>
  <c r="F32" i="4"/>
  <c r="E33" i="4"/>
  <c r="D13" i="14" s="1"/>
  <c r="F12" i="4"/>
  <c r="F30" i="1"/>
  <c r="I27" i="8" l="1"/>
  <c r="D14" i="14" s="1"/>
  <c r="D17" i="14" l="1"/>
  <c r="H12" i="8" l="1"/>
  <c r="K12" i="8" s="1"/>
  <c r="D33" i="4"/>
  <c r="C13" i="14" s="1"/>
  <c r="C33" i="4"/>
  <c r="B13" i="14" s="1"/>
  <c r="E30" i="1"/>
  <c r="D30" i="1"/>
  <c r="E13" i="14" l="1"/>
  <c r="J12" i="8"/>
  <c r="G27" i="8"/>
  <c r="B14" i="14" s="1"/>
  <c r="F33" i="4"/>
  <c r="H27" i="8"/>
  <c r="C14" i="14" s="1"/>
  <c r="E14" i="14" l="1"/>
  <c r="J27" i="8"/>
  <c r="C17" i="14"/>
  <c r="E12" i="14"/>
  <c r="B17" i="14"/>
  <c r="E17" i="14" l="1"/>
  <c r="E23" i="14" s="1"/>
  <c r="E21" i="14" l="1"/>
  <c r="E22" i="14"/>
</calcChain>
</file>

<file path=xl/sharedStrings.xml><?xml version="1.0" encoding="utf-8"?>
<sst xmlns="http://schemas.openxmlformats.org/spreadsheetml/2006/main" count="122" uniqueCount="71">
  <si>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</si>
  <si>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</si>
  <si>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</si>
  <si>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</si>
  <si>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</si>
  <si>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</si>
  <si>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</si>
  <si>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</si>
  <si>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</si>
  <si>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</si>
  <si>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</si>
  <si>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</si>
  <si>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</si>
  <si>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</si>
  <si>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</si>
  <si>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</si>
  <si>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</si>
  <si>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</si>
  <si>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</si>
  <si>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</si>
  <si>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</si>
  <si>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</si>
  <si>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Coste  horario (€/h)</t>
  </si>
  <si>
    <t>TOTAL SERVICIOS EXTERNOS CONSULTORÍA Y ASISTENCIA TÉCNICA</t>
  </si>
  <si>
    <t>Personal propio</t>
  </si>
  <si>
    <t>Material fungible y suministros similares</t>
  </si>
  <si>
    <t>Informe de auditoría</t>
  </si>
  <si>
    <t>Gastos de Personal propio</t>
  </si>
  <si>
    <t>Material fungible y suministros</t>
  </si>
  <si>
    <t>Gastos de Informe de auditoría</t>
  </si>
  <si>
    <t>Condición 1</t>
  </si>
  <si>
    <t>Condición 2</t>
  </si>
  <si>
    <t>Horas 2025</t>
  </si>
  <si>
    <t>Coste
2025</t>
  </si>
  <si>
    <t>Uds 2025</t>
  </si>
  <si>
    <t>Ejercicio 2025</t>
  </si>
  <si>
    <t>Condición 3</t>
  </si>
  <si>
    <t>Desplazamiento y alojamiento</t>
  </si>
  <si>
    <t>Desplazamientos y alojamiento</t>
  </si>
  <si>
    <t>TOTAL DESPLAZAMIENTOS</t>
  </si>
  <si>
    <t>TOTAL PERSONAL</t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</si>
  <si>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</si>
  <si>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</si>
  <si>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</si>
  <si>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</si>
  <si>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t>Acciones complementarias de impulso y fortalecimiento de la innovación</t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</si>
  <si>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El </t>
    </r>
    <r>
      <rPr>
        <b/>
        <sz val="11"/>
        <color theme="1"/>
        <rFont val="Calibri"/>
        <family val="2"/>
        <scheme val="minor"/>
      </rPr>
      <t>coste del proyecto</t>
    </r>
    <r>
      <rPr>
        <sz val="11"/>
        <color theme="1"/>
        <rFont val="Calibri"/>
        <family val="2"/>
        <scheme val="minor"/>
      </rPr>
      <t xml:space="preserve"> deberá ser igual o superior a 50.000 euros e inferior o igual a 150.000 euros.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</si>
  <si>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</si>
  <si>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t xml:space="preserve">IMPORTANTE: </t>
    </r>
    <r>
      <rPr>
        <b/>
        <sz val="12"/>
        <rFont val="Calibri"/>
        <family val="2"/>
      </rPr>
      <t>En caso de discrepancia entre los datos aquí aportados y los que figuren en cualquier otro documento de la Memoria o Solicitud, se considerarán válidos los de esta hoja Excel.</t>
    </r>
  </si>
  <si>
    <r>
      <rPr>
        <b/>
        <sz val="11"/>
        <color theme="1"/>
        <rFont val="Calibri"/>
        <family val="2"/>
        <scheme val="minor"/>
      </rPr>
      <t>Condición 4: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</si>
  <si>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</si>
  <si>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t>Condición 4</t>
  </si>
  <si>
    <t>Condición 5</t>
  </si>
  <si>
    <t>Horas 2026</t>
  </si>
  <si>
    <t>Coste
2026</t>
  </si>
  <si>
    <t>Uds 2026</t>
  </si>
  <si>
    <t>Coste Imputado 2026</t>
  </si>
  <si>
    <t>Ejercicio 2026</t>
  </si>
  <si>
    <t>SI</t>
  </si>
  <si>
    <t>NO</t>
  </si>
  <si>
    <t>En caso de entidad pública, coste con cargo a los Presupuestos Generales del Estado o de la GVA</t>
  </si>
  <si>
    <r>
      <rPr>
        <b/>
        <i/>
        <sz val="11"/>
        <color theme="1"/>
        <rFont val="Calibri"/>
        <family val="2"/>
        <scheme val="minor"/>
      </rPr>
      <t>*Nota 2</t>
    </r>
    <r>
      <rPr>
        <i/>
        <sz val="11"/>
        <color theme="1"/>
        <rFont val="Calibri"/>
        <family val="2"/>
        <scheme val="minor"/>
      </rPr>
      <t>: No son subvencionables los costes de personal ya financiados con cargo a los Presupuestos Generales del Estado o de la GVA.</t>
    </r>
  </si>
  <si>
    <t>Horas 2027</t>
  </si>
  <si>
    <t>Coste
2027</t>
  </si>
  <si>
    <t>Uds 2027</t>
  </si>
  <si>
    <t>Coste Imputado 2027</t>
  </si>
  <si>
    <t>Ejercicio 2027</t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</si>
  <si>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 xml:space="preserve">En los proyectos plurianuales 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>2025</t>
    </r>
    <r>
      <rPr>
        <sz val="11"/>
        <color theme="1"/>
        <rFont val="Calibri"/>
        <family val="2"/>
        <scheme val="minor"/>
      </rPr>
      <t xml:space="preserve"> será, como máximo, el 30</t>
    </r>
    <r>
      <rPr>
        <b/>
        <sz val="11"/>
        <color theme="1"/>
        <rFont val="Calibri"/>
        <family val="2"/>
        <scheme val="minor"/>
      </rPr>
      <t>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</si>
  <si>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rPr>
        <b/>
        <sz val="11"/>
        <color theme="1"/>
        <rFont val="Calibri"/>
        <family val="2"/>
        <scheme val="minor"/>
      </rPr>
      <t xml:space="preserve">Condición 2: </t>
    </r>
    <r>
      <rPr>
        <sz val="11"/>
        <color theme="1"/>
        <rFont val="Calibri"/>
        <family val="2"/>
        <scheme val="minor"/>
      </rPr>
      <t>El presupuesto subvencionable correspondiente a las actuaciones ejecutables en</t>
    </r>
    <r>
      <rPr>
        <b/>
        <sz val="11"/>
        <color theme="1"/>
        <rFont val="Calibri"/>
        <family val="2"/>
        <scheme val="minor"/>
      </rPr>
      <t xml:space="preserve"> 2026</t>
    </r>
    <r>
      <rPr>
        <sz val="11"/>
        <color theme="1"/>
        <rFont val="Calibri"/>
        <family val="2"/>
        <scheme val="minor"/>
      </rPr>
      <t xml:space="preserve"> será, como máximo, el 3</t>
    </r>
    <r>
      <rPr>
        <b/>
        <sz val="11"/>
        <color theme="1"/>
        <rFont val="Calibri"/>
        <family val="2"/>
        <scheme val="minor"/>
      </rPr>
      <t>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anualidades. 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</si>
  <si>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 Igualmente no se consideran gastos subvencionales los gastos de dietas, manutención o catering en Jornadas.</t>
    </r>
  </si>
  <si>
    <r>
      <t xml:space="preserve">Nota: </t>
    </r>
    <r>
      <rPr>
        <i/>
        <sz val="11"/>
        <color theme="1"/>
        <rFont val="Calibri"/>
        <family val="2"/>
        <scheme val="minor"/>
      </rPr>
      <t>Quedan excluidos los gastos relacionados con la asistencia a congresos científicos. Únicamente serán elegibles los gastos de desplazamiento en medios públicos de transporte interurbano. Igualmente no se considerarán gastos subvencionales los gastos de dietas, manutención o catering en Jornadas.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</si>
</sst>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rgb="FFFB4F14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2" xfId="0" applyNumberFormat="1" applyBorder="1" applyAlignment="1" applyProtection="1">
      <alignment horizontal="right"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1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2" xfId="1" applyFont="1" applyBorder="1" applyAlignment="1" applyProtection="1">
      <alignment horizontal="right" vertical="center"/>
      <protection locked="0"/>
    </xf>
    <xf numFmtId="2" fontId="0" fillId="0" borderId="12" xfId="1" applyNumberFormat="1" applyFont="1" applyBorder="1" applyAlignment="1" applyProtection="1">
      <alignment horizontal="right" vertical="center"/>
      <protection locked="0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6" borderId="8" xfId="0" applyFont="1" applyFill="1" applyBorder="1" applyAlignment="1">
      <alignment horizontal="right" wrapText="1"/>
    </xf>
    <xf numFmtId="0" fontId="0" fillId="3" borderId="9" xfId="0" applyFill="1" applyBorder="1"/>
    <xf numFmtId="0" fontId="0" fillId="3" borderId="10" xfId="0" applyFill="1" applyBorder="1"/>
    <xf numFmtId="0" fontId="0" fillId="3" borderId="0" xfId="0" applyFill="1" applyAlignment="1">
      <alignment horizontal="right"/>
    </xf>
    <xf numFmtId="0" fontId="0" fillId="3" borderId="9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4" fontId="1" fillId="5" borderId="1" xfId="1" applyFont="1" applyFill="1" applyBorder="1" applyProtection="1"/>
    <xf numFmtId="44" fontId="4" fillId="2" borderId="0" xfId="1" applyFont="1" applyFill="1" applyBorder="1" applyProtection="1"/>
    <xf numFmtId="44" fontId="1" fillId="5" borderId="2" xfId="1" applyFont="1" applyFill="1" applyBorder="1" applyProtection="1"/>
    <xf numFmtId="0" fontId="0" fillId="0" borderId="1" xfId="0" applyBorder="1" applyAlignment="1">
      <alignment vertical="center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 applyProtection="1"/>
    <xf numFmtId="49" fontId="8" fillId="3" borderId="0" xfId="0" applyNumberFormat="1" applyFont="1" applyFill="1"/>
    <xf numFmtId="49" fontId="12" fillId="3" borderId="0" xfId="0" applyNumberFormat="1" applyFont="1" applyFill="1"/>
    <xf numFmtId="49" fontId="7" fillId="3" borderId="0" xfId="0" applyNumberFormat="1" applyFont="1" applyFill="1"/>
    <xf numFmtId="0" fontId="10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49" fontId="7" fillId="3" borderId="0" xfId="0" applyNumberFormat="1" applyFont="1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4" fillId="4" borderId="7" xfId="0" applyFont="1" applyFill="1" applyBorder="1" applyAlignment="1">
      <alignment horizontal="center" vertical="center"/>
    </xf>
    <xf numFmtId="49" fontId="8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horizontal="center" vertical="center" wrapText="1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164" fontId="4" fillId="2" borderId="0" xfId="1" applyNumberFormat="1" applyFont="1" applyFill="1" applyBorder="1" applyAlignment="1" applyProtection="1">
      <alignment horizontal="right" vertical="center"/>
    </xf>
    <xf numFmtId="44" fontId="2" fillId="2" borderId="0" xfId="1" applyFont="1" applyFill="1" applyBorder="1" applyAlignment="1" applyProtection="1">
      <alignment horizontal="center"/>
    </xf>
    <xf numFmtId="0" fontId="22" fillId="3" borderId="0" xfId="0" applyFont="1" applyFill="1"/>
    <xf numFmtId="0" fontId="18" fillId="3" borderId="0" xfId="0" applyFont="1" applyFill="1"/>
    <xf numFmtId="0" fontId="5" fillId="3" borderId="0" xfId="0" applyFont="1" applyFill="1"/>
    <xf numFmtId="44" fontId="2" fillId="2" borderId="0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44" fontId="4" fillId="2" borderId="0" xfId="1" applyFont="1" applyFill="1" applyBorder="1" applyAlignment="1" applyProtection="1">
      <alignment horizontal="right"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44" fontId="4" fillId="2" borderId="0" xfId="1" applyFont="1" applyFill="1" applyBorder="1" applyAlignment="1" applyProtection="1">
      <alignment horizontal="center" vertical="center"/>
    </xf>
    <xf numFmtId="0" fontId="11" fillId="3" borderId="0" xfId="0" applyFont="1" applyFill="1"/>
    <xf numFmtId="2" fontId="2" fillId="2" borderId="0" xfId="0" applyNumberFormat="1" applyFont="1" applyFill="1"/>
    <xf numFmtId="0" fontId="3" fillId="0" borderId="0" xfId="0" applyFont="1"/>
    <xf numFmtId="44" fontId="4" fillId="3" borderId="0" xfId="1" applyFont="1" applyFill="1" applyBorder="1" applyProtection="1"/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6" fillId="3" borderId="0" xfId="0" applyNumberFormat="1" applyFont="1" applyFill="1" applyAlignment="1">
      <alignment horizontal="left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left" wrapText="1"/>
    </xf>
    <xf numFmtId="0" fontId="4" fillId="3" borderId="0" xfId="0" applyFont="1" applyFill="1"/>
    <xf numFmtId="0" fontId="11" fillId="3" borderId="0" xfId="0" applyFont="1" applyFill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19" fillId="3" borderId="0" xfId="0" applyFont="1" applyFill="1"/>
    <xf numFmtId="0" fontId="13" fillId="7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21" fillId="3" borderId="0" xfId="0" applyNumberFormat="1" applyFont="1" applyFill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8" borderId="9" xfId="0" applyFill="1" applyBorder="1" applyAlignment="1" applyProtection="1">
      <alignment horizontal="left" vertical="center"/>
      <protection locked="0"/>
    </xf>
    <xf numFmtId="0" fontId="0" fillId="8" borderId="10" xfId="0" applyFill="1" applyBorder="1" applyAlignment="1" applyProtection="1">
      <alignment horizontal="left" vertical="center"/>
      <protection locked="0"/>
    </xf>
    <xf numFmtId="0" fontId="5" fillId="3" borderId="0" xfId="0" applyFont="1" applyFill="1" applyAlignment="1">
      <alignment horizontal="center"/>
    </xf>
    <xf numFmtId="0" fontId="20" fillId="3" borderId="0" xfId="0" applyFont="1" applyFill="1" applyAlignment="1">
      <alignment horizontal="left" wrapText="1"/>
    </xf>
    <xf numFmtId="49" fontId="14" fillId="3" borderId="0" xfId="0" applyNumberFormat="1" applyFont="1" applyFill="1" applyAlignment="1">
      <alignment horizontal="left"/>
    </xf>
    <xf numFmtId="49" fontId="21" fillId="0" borderId="0" xfId="0" applyNumberFormat="1" applyFont="1" applyAlignment="1">
      <alignment horizontal="left"/>
    </xf>
    <xf numFmtId="0" fontId="18" fillId="3" borderId="0" xfId="0" applyFont="1" applyFill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0" fillId="3" borderId="0" xfId="0" applyFont="1" applyFill="1" applyAlignment="1">
      <alignment horizontal="left" vertical="top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14">
    <dxf>
      <font>
        <b/>
        <i val="0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107079</xdr:colOff>
      <xdr:row>2</xdr:row>
      <xdr:rowOff>38052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F948C9-9C2B-4FFD-B2D0-F5B706DA1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105287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D603A15-60B2-402E-90FF-B0508EB6C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168088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B812B3-C195-45BC-958D-2CFAC2590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172523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4CBEDC-39B1-461C-A5C0-05FFBE8FA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1744C46-B92A-4325-9ABD-3D99A3ABD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1467971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D47E8DC-8BBC-4CC3-A6B1-05E90BBA87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121"/>
  <sheetViews>
    <sheetView tabSelected="1" zoomScale="90" zoomScaleNormal="90" zoomScalePageLayoutView="80" workbookViewId="0">
      <selection activeCell="B8" sqref="B8:L8"/>
    </sheetView>
  </sheetViews>
  <sheetFormatPr baseColWidth="10" defaultRowHeight="15" x14ac:dyDescent="0.25"/>
  <cols>
    <col min="1" max="1" width="36.85546875" customWidth="1"/>
    <col min="2" max="3" width="25.28515625" customWidth="1"/>
    <col min="4" max="4" width="7.5703125" customWidth="1"/>
    <col min="5" max="5" width="7.7109375" customWidth="1"/>
    <col min="6" max="6" width="9.140625" customWidth="1"/>
    <col min="7" max="7" width="9.5703125" customWidth="1"/>
    <col min="8" max="8" width="12.5703125" customWidth="1"/>
    <col min="9" max="9" width="12.85546875" customWidth="1"/>
    <col min="10" max="11" width="13.140625" bestFit="1" customWidth="1"/>
    <col min="12" max="12" width="16.42578125" style="60" bestFit="1" customWidth="1"/>
    <col min="13" max="13" width="53.28515625" style="62" customWidth="1"/>
    <col min="14" max="15" width="11.42578125" style="62"/>
    <col min="16" max="16" width="9.42578125" style="62" bestFit="1" customWidth="1"/>
    <col min="17" max="21" width="11.42578125" style="62"/>
    <col min="22" max="33" width="11.42578125" style="16"/>
  </cols>
  <sheetData>
    <row r="1" spans="1:15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59"/>
      <c r="M1" s="73" t="s">
        <v>58</v>
      </c>
    </row>
    <row r="2" spans="1:15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59"/>
      <c r="M2" s="73" t="s">
        <v>59</v>
      </c>
    </row>
    <row r="3" spans="1:15" ht="32.25" customHeight="1" x14ac:dyDescent="0.35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5" ht="23.25" customHeight="1" x14ac:dyDescent="0.35">
      <c r="A4" s="82" t="s">
        <v>27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15" ht="15.75" thickBot="1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59"/>
    </row>
    <row r="6" spans="1:15" ht="15.75" thickBot="1" x14ac:dyDescent="0.3">
      <c r="A6" s="19" t="s">
        <v>1</v>
      </c>
      <c r="B6" s="84" t="s">
        <v>45</v>
      </c>
      <c r="C6" s="84"/>
      <c r="D6" s="84"/>
      <c r="E6" s="84"/>
      <c r="F6" s="84"/>
      <c r="G6" s="84"/>
      <c r="H6" s="84"/>
      <c r="I6" s="84"/>
      <c r="J6" s="84"/>
      <c r="K6" s="84"/>
      <c r="L6" s="85"/>
    </row>
    <row r="7" spans="1:15" ht="15.75" thickBot="1" x14ac:dyDescent="0.3">
      <c r="A7" s="22"/>
      <c r="B7" s="16"/>
      <c r="C7" s="16"/>
      <c r="D7" s="16"/>
      <c r="E7" s="16"/>
      <c r="F7" s="16"/>
      <c r="G7" s="16"/>
      <c r="H7" s="16"/>
      <c r="I7" s="16"/>
      <c r="J7" s="16"/>
      <c r="K7" s="16"/>
      <c r="L7" s="59"/>
    </row>
    <row r="8" spans="1:15" ht="15.75" thickBot="1" x14ac:dyDescent="0.3">
      <c r="A8" s="19" t="s">
        <v>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7"/>
    </row>
    <row r="9" spans="1:15" ht="15.75" thickBot="1" x14ac:dyDescent="0.3">
      <c r="A9" s="19" t="s">
        <v>19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7"/>
    </row>
    <row r="10" spans="1:15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59"/>
      <c r="O10" s="74"/>
    </row>
    <row r="11" spans="1:15" ht="60" x14ac:dyDescent="0.25">
      <c r="A11" s="50" t="s">
        <v>4</v>
      </c>
      <c r="B11" s="50" t="s">
        <v>5</v>
      </c>
      <c r="C11" s="26" t="s">
        <v>60</v>
      </c>
      <c r="D11" s="26" t="s">
        <v>32</v>
      </c>
      <c r="E11" s="26" t="s">
        <v>53</v>
      </c>
      <c r="F11" s="26" t="s">
        <v>62</v>
      </c>
      <c r="G11" s="26" t="s">
        <v>22</v>
      </c>
      <c r="H11" s="26" t="s">
        <v>41</v>
      </c>
      <c r="I11" s="26" t="s">
        <v>33</v>
      </c>
      <c r="J11" s="26" t="s">
        <v>54</v>
      </c>
      <c r="K11" s="26" t="s">
        <v>63</v>
      </c>
      <c r="L11" s="26" t="s">
        <v>6</v>
      </c>
      <c r="M11" s="79" t="str">
        <f>IF(COUNTIF(C12:C29,"SI")&gt;0,"ATENCIÓN: En caso de personal financiado con cargo a los Presupuestos General del Estado o de la GVA, podrán imputarse horas de trabajo dedicadas al proyecto a un coste de 0,00 euros/hora.","")</f>
        <v/>
      </c>
    </row>
    <row r="12" spans="1:15" x14ac:dyDescent="0.25">
      <c r="A12" s="1"/>
      <c r="B12" s="1"/>
      <c r="C12" s="75"/>
      <c r="D12" s="4"/>
      <c r="E12" s="4"/>
      <c r="F12" s="4"/>
      <c r="G12" s="13"/>
      <c r="H12" s="61">
        <f>IF(C12="SI",0,IF($G12&gt;50,50,$G12))</f>
        <v>0</v>
      </c>
      <c r="I12" s="61">
        <f>IF($H12&gt;50,"-",D12*$H12)</f>
        <v>0</v>
      </c>
      <c r="J12" s="61">
        <f>IF($H12&gt;50,"-",E12*$H12)</f>
        <v>0</v>
      </c>
      <c r="K12" s="61">
        <f>IF($H12&gt;50,"-",F12*$H12)</f>
        <v>0</v>
      </c>
      <c r="L12" s="58">
        <f>SUM(I12:K12)</f>
        <v>0</v>
      </c>
    </row>
    <row r="13" spans="1:15" x14ac:dyDescent="0.25">
      <c r="A13" s="2"/>
      <c r="B13" s="2"/>
      <c r="C13" s="76"/>
      <c r="D13" s="5"/>
      <c r="E13" s="5"/>
      <c r="F13" s="5"/>
      <c r="G13" s="13"/>
      <c r="H13" s="61">
        <f t="shared" ref="H13:H29" si="0">IF(C13="SI",0,IF($G13&gt;50,50,$G13))</f>
        <v>0</v>
      </c>
      <c r="I13" s="61">
        <f t="shared" ref="I13:I29" si="1">IF($H13&gt;50,"-",D13*$H13)</f>
        <v>0</v>
      </c>
      <c r="J13" s="61">
        <f t="shared" ref="J13:J29" si="2">IF($H13&gt;50,"-",E13*$H13)</f>
        <v>0</v>
      </c>
      <c r="K13" s="61">
        <f t="shared" ref="K13:K29" si="3">IF($H13&gt;50,"-",F13*$H13)</f>
        <v>0</v>
      </c>
      <c r="L13" s="58">
        <f>SUM(I13:K13)</f>
        <v>0</v>
      </c>
    </row>
    <row r="14" spans="1:15" x14ac:dyDescent="0.25">
      <c r="A14" s="2"/>
      <c r="B14" s="2"/>
      <c r="C14" s="76"/>
      <c r="D14" s="5"/>
      <c r="E14" s="5"/>
      <c r="F14" s="5"/>
      <c r="G14" s="13"/>
      <c r="H14" s="61">
        <f t="shared" si="0"/>
        <v>0</v>
      </c>
      <c r="I14" s="61">
        <f t="shared" si="1"/>
        <v>0</v>
      </c>
      <c r="J14" s="61">
        <f t="shared" si="2"/>
        <v>0</v>
      </c>
      <c r="K14" s="61">
        <f t="shared" si="3"/>
        <v>0</v>
      </c>
      <c r="L14" s="58">
        <f t="shared" ref="L14:L29" si="4">SUM(I14:K14)</f>
        <v>0</v>
      </c>
    </row>
    <row r="15" spans="1:15" x14ac:dyDescent="0.25">
      <c r="A15" s="2"/>
      <c r="B15" s="2"/>
      <c r="C15" s="76"/>
      <c r="D15" s="5"/>
      <c r="E15" s="5"/>
      <c r="F15" s="5"/>
      <c r="G15" s="13"/>
      <c r="H15" s="61">
        <f t="shared" si="0"/>
        <v>0</v>
      </c>
      <c r="I15" s="61">
        <f t="shared" si="1"/>
        <v>0</v>
      </c>
      <c r="J15" s="61">
        <f t="shared" si="2"/>
        <v>0</v>
      </c>
      <c r="K15" s="61">
        <f t="shared" si="3"/>
        <v>0</v>
      </c>
      <c r="L15" s="58">
        <f t="shared" si="4"/>
        <v>0</v>
      </c>
    </row>
    <row r="16" spans="1:15" x14ac:dyDescent="0.25">
      <c r="A16" s="2"/>
      <c r="B16" s="2"/>
      <c r="C16" s="76"/>
      <c r="D16" s="5"/>
      <c r="E16" s="5"/>
      <c r="F16" s="5"/>
      <c r="G16" s="13"/>
      <c r="H16" s="61">
        <f t="shared" si="0"/>
        <v>0</v>
      </c>
      <c r="I16" s="61">
        <f t="shared" si="1"/>
        <v>0</v>
      </c>
      <c r="J16" s="61">
        <f t="shared" si="2"/>
        <v>0</v>
      </c>
      <c r="K16" s="61">
        <f t="shared" si="3"/>
        <v>0</v>
      </c>
      <c r="L16" s="58">
        <f t="shared" si="4"/>
        <v>0</v>
      </c>
    </row>
    <row r="17" spans="1:21" x14ac:dyDescent="0.25">
      <c r="A17" s="2"/>
      <c r="B17" s="2"/>
      <c r="C17" s="76"/>
      <c r="D17" s="5"/>
      <c r="E17" s="5"/>
      <c r="F17" s="5"/>
      <c r="G17" s="6"/>
      <c r="H17" s="61">
        <f t="shared" si="0"/>
        <v>0</v>
      </c>
      <c r="I17" s="61">
        <f t="shared" si="1"/>
        <v>0</v>
      </c>
      <c r="J17" s="61">
        <f t="shared" si="2"/>
        <v>0</v>
      </c>
      <c r="K17" s="61">
        <f t="shared" si="3"/>
        <v>0</v>
      </c>
      <c r="L17" s="58">
        <f t="shared" si="4"/>
        <v>0</v>
      </c>
    </row>
    <row r="18" spans="1:21" x14ac:dyDescent="0.25">
      <c r="A18" s="2"/>
      <c r="B18" s="2"/>
      <c r="C18" s="76"/>
      <c r="D18" s="5"/>
      <c r="E18" s="5"/>
      <c r="F18" s="5"/>
      <c r="G18" s="6"/>
      <c r="H18" s="61">
        <f t="shared" si="0"/>
        <v>0</v>
      </c>
      <c r="I18" s="61">
        <f t="shared" si="1"/>
        <v>0</v>
      </c>
      <c r="J18" s="61">
        <f t="shared" si="2"/>
        <v>0</v>
      </c>
      <c r="K18" s="61">
        <f t="shared" si="3"/>
        <v>0</v>
      </c>
      <c r="L18" s="58">
        <f t="shared" si="4"/>
        <v>0</v>
      </c>
    </row>
    <row r="19" spans="1:21" x14ac:dyDescent="0.25">
      <c r="A19" s="2"/>
      <c r="B19" s="2"/>
      <c r="C19" s="76"/>
      <c r="D19" s="5"/>
      <c r="E19" s="5"/>
      <c r="F19" s="5"/>
      <c r="G19" s="6"/>
      <c r="H19" s="61">
        <f t="shared" si="0"/>
        <v>0</v>
      </c>
      <c r="I19" s="61">
        <f t="shared" si="1"/>
        <v>0</v>
      </c>
      <c r="J19" s="61">
        <f t="shared" si="2"/>
        <v>0</v>
      </c>
      <c r="K19" s="61">
        <f t="shared" si="3"/>
        <v>0</v>
      </c>
      <c r="L19" s="58">
        <f t="shared" si="4"/>
        <v>0</v>
      </c>
    </row>
    <row r="20" spans="1:21" x14ac:dyDescent="0.25">
      <c r="A20" s="2"/>
      <c r="B20" s="2"/>
      <c r="C20" s="76"/>
      <c r="D20" s="5"/>
      <c r="E20" s="5"/>
      <c r="F20" s="5"/>
      <c r="G20" s="6"/>
      <c r="H20" s="61">
        <f t="shared" si="0"/>
        <v>0</v>
      </c>
      <c r="I20" s="61">
        <f t="shared" si="1"/>
        <v>0</v>
      </c>
      <c r="J20" s="61">
        <f t="shared" si="2"/>
        <v>0</v>
      </c>
      <c r="K20" s="61">
        <f t="shared" si="3"/>
        <v>0</v>
      </c>
      <c r="L20" s="58">
        <f t="shared" si="4"/>
        <v>0</v>
      </c>
    </row>
    <row r="21" spans="1:21" x14ac:dyDescent="0.25">
      <c r="A21" s="2"/>
      <c r="B21" s="2"/>
      <c r="C21" s="76"/>
      <c r="D21" s="5"/>
      <c r="E21" s="5"/>
      <c r="F21" s="5"/>
      <c r="G21" s="6"/>
      <c r="H21" s="61">
        <f t="shared" si="0"/>
        <v>0</v>
      </c>
      <c r="I21" s="61">
        <f t="shared" si="1"/>
        <v>0</v>
      </c>
      <c r="J21" s="61">
        <f t="shared" si="2"/>
        <v>0</v>
      </c>
      <c r="K21" s="61">
        <f t="shared" si="3"/>
        <v>0</v>
      </c>
      <c r="L21" s="58">
        <f t="shared" si="4"/>
        <v>0</v>
      </c>
    </row>
    <row r="22" spans="1:21" x14ac:dyDescent="0.25">
      <c r="A22" s="2"/>
      <c r="B22" s="2"/>
      <c r="C22" s="76"/>
      <c r="D22" s="5"/>
      <c r="E22" s="5"/>
      <c r="F22" s="5"/>
      <c r="G22" s="6"/>
      <c r="H22" s="61">
        <f t="shared" si="0"/>
        <v>0</v>
      </c>
      <c r="I22" s="61">
        <f t="shared" si="1"/>
        <v>0</v>
      </c>
      <c r="J22" s="61">
        <f t="shared" si="2"/>
        <v>0</v>
      </c>
      <c r="K22" s="61">
        <f t="shared" si="3"/>
        <v>0</v>
      </c>
      <c r="L22" s="58">
        <f t="shared" si="4"/>
        <v>0</v>
      </c>
    </row>
    <row r="23" spans="1:21" x14ac:dyDescent="0.25">
      <c r="A23" s="2"/>
      <c r="B23" s="2"/>
      <c r="C23" s="76"/>
      <c r="D23" s="5"/>
      <c r="E23" s="5"/>
      <c r="F23" s="5"/>
      <c r="G23" s="6"/>
      <c r="H23" s="61">
        <f t="shared" si="0"/>
        <v>0</v>
      </c>
      <c r="I23" s="61">
        <f t="shared" si="1"/>
        <v>0</v>
      </c>
      <c r="J23" s="61">
        <f t="shared" si="2"/>
        <v>0</v>
      </c>
      <c r="K23" s="61">
        <f t="shared" si="3"/>
        <v>0</v>
      </c>
      <c r="L23" s="58">
        <f t="shared" si="4"/>
        <v>0</v>
      </c>
    </row>
    <row r="24" spans="1:21" x14ac:dyDescent="0.25">
      <c r="A24" s="2"/>
      <c r="B24" s="2"/>
      <c r="C24" s="76"/>
      <c r="D24" s="5"/>
      <c r="E24" s="5"/>
      <c r="F24" s="5"/>
      <c r="G24" s="6"/>
      <c r="H24" s="61">
        <f t="shared" si="0"/>
        <v>0</v>
      </c>
      <c r="I24" s="61">
        <f t="shared" si="1"/>
        <v>0</v>
      </c>
      <c r="J24" s="61">
        <f t="shared" si="2"/>
        <v>0</v>
      </c>
      <c r="K24" s="61">
        <f t="shared" si="3"/>
        <v>0</v>
      </c>
      <c r="L24" s="58">
        <f t="shared" si="4"/>
        <v>0</v>
      </c>
    </row>
    <row r="25" spans="1:21" x14ac:dyDescent="0.25">
      <c r="A25" s="2"/>
      <c r="B25" s="2"/>
      <c r="C25" s="76"/>
      <c r="D25" s="5"/>
      <c r="E25" s="5"/>
      <c r="F25" s="5"/>
      <c r="G25" s="6"/>
      <c r="H25" s="61">
        <f t="shared" si="0"/>
        <v>0</v>
      </c>
      <c r="I25" s="61">
        <f t="shared" si="1"/>
        <v>0</v>
      </c>
      <c r="J25" s="61">
        <f t="shared" si="2"/>
        <v>0</v>
      </c>
      <c r="K25" s="61">
        <f t="shared" si="3"/>
        <v>0</v>
      </c>
      <c r="L25" s="58">
        <f t="shared" si="4"/>
        <v>0</v>
      </c>
    </row>
    <row r="26" spans="1:21" x14ac:dyDescent="0.25">
      <c r="A26" s="2"/>
      <c r="B26" s="2"/>
      <c r="C26" s="76"/>
      <c r="D26" s="5"/>
      <c r="E26" s="5"/>
      <c r="F26" s="5"/>
      <c r="G26" s="6"/>
      <c r="H26" s="61">
        <f t="shared" si="0"/>
        <v>0</v>
      </c>
      <c r="I26" s="61">
        <f t="shared" si="1"/>
        <v>0</v>
      </c>
      <c r="J26" s="61">
        <f t="shared" si="2"/>
        <v>0</v>
      </c>
      <c r="K26" s="61">
        <f t="shared" si="3"/>
        <v>0</v>
      </c>
      <c r="L26" s="58">
        <f t="shared" si="4"/>
        <v>0</v>
      </c>
    </row>
    <row r="27" spans="1:21" x14ac:dyDescent="0.25">
      <c r="A27" s="2"/>
      <c r="B27" s="2"/>
      <c r="C27" s="76"/>
      <c r="D27" s="5"/>
      <c r="E27" s="5"/>
      <c r="F27" s="5"/>
      <c r="G27" s="6"/>
      <c r="H27" s="61">
        <f t="shared" si="0"/>
        <v>0</v>
      </c>
      <c r="I27" s="61">
        <f t="shared" si="1"/>
        <v>0</v>
      </c>
      <c r="J27" s="61">
        <f t="shared" si="2"/>
        <v>0</v>
      </c>
      <c r="K27" s="61">
        <f t="shared" si="3"/>
        <v>0</v>
      </c>
      <c r="L27" s="58">
        <f t="shared" si="4"/>
        <v>0</v>
      </c>
    </row>
    <row r="28" spans="1:21" x14ac:dyDescent="0.25">
      <c r="A28" s="2"/>
      <c r="B28" s="2"/>
      <c r="C28" s="76"/>
      <c r="D28" s="5"/>
      <c r="E28" s="5"/>
      <c r="F28" s="5"/>
      <c r="G28" s="6"/>
      <c r="H28" s="61">
        <f t="shared" si="0"/>
        <v>0</v>
      </c>
      <c r="I28" s="61">
        <f t="shared" si="1"/>
        <v>0</v>
      </c>
      <c r="J28" s="61">
        <f t="shared" si="2"/>
        <v>0</v>
      </c>
      <c r="K28" s="61">
        <f t="shared" si="3"/>
        <v>0</v>
      </c>
      <c r="L28" s="58">
        <f t="shared" si="4"/>
        <v>0</v>
      </c>
    </row>
    <row r="29" spans="1:21" x14ac:dyDescent="0.25">
      <c r="A29" s="3"/>
      <c r="B29" s="3"/>
      <c r="C29" s="77"/>
      <c r="D29" s="7"/>
      <c r="E29" s="7"/>
      <c r="F29" s="7"/>
      <c r="G29" s="6"/>
      <c r="H29" s="61">
        <f t="shared" si="0"/>
        <v>0</v>
      </c>
      <c r="I29" s="61">
        <f t="shared" si="1"/>
        <v>0</v>
      </c>
      <c r="J29" s="61">
        <f t="shared" si="2"/>
        <v>0</v>
      </c>
      <c r="K29" s="61">
        <f t="shared" si="3"/>
        <v>0</v>
      </c>
      <c r="L29" s="58">
        <f t="shared" si="4"/>
        <v>0</v>
      </c>
    </row>
    <row r="30" spans="1:21" x14ac:dyDescent="0.25">
      <c r="A30" s="81" t="s">
        <v>40</v>
      </c>
      <c r="B30" s="81"/>
      <c r="C30" s="32"/>
      <c r="D30" s="63">
        <f>SUM(D12:D29)</f>
        <v>0</v>
      </c>
      <c r="E30" s="63">
        <f>SUM(E12:E29)</f>
        <v>0</v>
      </c>
      <c r="F30" s="63">
        <f>SUM(F12:F29)</f>
        <v>0</v>
      </c>
      <c r="G30" s="64"/>
      <c r="H30" s="65"/>
      <c r="I30" s="61">
        <f>SUM(I12:I29)</f>
        <v>0</v>
      </c>
      <c r="J30" s="61">
        <f>SUM(J12:J29)</f>
        <v>0</v>
      </c>
      <c r="K30" s="61">
        <f>SUM(K12:K29)</f>
        <v>0</v>
      </c>
      <c r="L30" s="58">
        <f>SUM(L12:L29)</f>
        <v>0</v>
      </c>
    </row>
    <row r="31" spans="1:21" s="16" customFormat="1" x14ac:dyDescent="0.25">
      <c r="A31" s="66" t="s">
        <v>7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8"/>
      <c r="M31" s="67"/>
      <c r="N31" s="62"/>
      <c r="O31" s="62"/>
      <c r="P31" s="62"/>
      <c r="Q31" s="62"/>
      <c r="R31" s="62"/>
      <c r="S31" s="62"/>
      <c r="T31" s="62"/>
      <c r="U31" s="62"/>
    </row>
    <row r="32" spans="1:21" s="16" customFormat="1" ht="15.75" x14ac:dyDescent="0.25">
      <c r="A32" s="83" t="s">
        <v>8</v>
      </c>
      <c r="B32" s="83"/>
      <c r="C32" s="83"/>
      <c r="D32" s="83"/>
      <c r="E32" s="83"/>
      <c r="F32" s="83"/>
      <c r="G32" s="83"/>
      <c r="H32" s="69"/>
      <c r="I32" s="70"/>
      <c r="J32" s="70"/>
      <c r="K32" s="70"/>
      <c r="L32" s="71"/>
      <c r="M32" s="67"/>
      <c r="N32" s="62"/>
      <c r="O32" s="62"/>
      <c r="P32" s="62"/>
      <c r="Q32" s="62"/>
      <c r="R32" s="62"/>
      <c r="S32" s="62"/>
      <c r="T32" s="62"/>
      <c r="U32" s="62"/>
    </row>
    <row r="33" spans="1:21" s="16" customFormat="1" x14ac:dyDescent="0.25">
      <c r="A33" s="80" t="s">
        <v>42</v>
      </c>
      <c r="B33" s="80"/>
      <c r="C33" s="80"/>
      <c r="D33" s="80"/>
      <c r="E33" s="80"/>
      <c r="F33" s="80"/>
      <c r="G33" s="80"/>
      <c r="H33" s="72"/>
      <c r="L33" s="59"/>
      <c r="M33" s="62"/>
      <c r="N33" s="62"/>
      <c r="O33" s="62"/>
      <c r="P33" s="62"/>
      <c r="Q33" s="62"/>
      <c r="R33" s="62"/>
      <c r="S33" s="62"/>
      <c r="T33" s="62"/>
      <c r="U33" s="62"/>
    </row>
    <row r="34" spans="1:21" s="16" customFormat="1" x14ac:dyDescent="0.25">
      <c r="A34" s="78" t="s">
        <v>61</v>
      </c>
      <c r="L34" s="59"/>
      <c r="M34" s="62"/>
      <c r="N34" s="62"/>
      <c r="O34" s="62"/>
      <c r="P34" s="62"/>
      <c r="Q34" s="62"/>
      <c r="R34" s="62"/>
      <c r="S34" s="62"/>
      <c r="T34" s="62"/>
      <c r="U34" s="62"/>
    </row>
    <row r="35" spans="1:21" s="16" customFormat="1" x14ac:dyDescent="0.25">
      <c r="L35" s="59"/>
      <c r="M35" s="62"/>
      <c r="N35" s="62"/>
      <c r="O35" s="62"/>
      <c r="P35" s="62"/>
      <c r="Q35" s="62"/>
      <c r="R35" s="62"/>
      <c r="S35" s="62"/>
      <c r="T35" s="62"/>
      <c r="U35" s="62"/>
    </row>
    <row r="36" spans="1:21" s="16" customFormat="1" x14ac:dyDescent="0.25">
      <c r="L36" s="59"/>
      <c r="M36" s="62"/>
      <c r="N36" s="62"/>
      <c r="O36" s="62"/>
      <c r="P36" s="62"/>
      <c r="Q36" s="62"/>
      <c r="R36" s="62"/>
      <c r="S36" s="62"/>
      <c r="T36" s="62"/>
      <c r="U36" s="62"/>
    </row>
    <row r="37" spans="1:21" s="16" customFormat="1" x14ac:dyDescent="0.25">
      <c r="L37" s="59"/>
      <c r="M37" s="62"/>
      <c r="N37" s="62"/>
      <c r="O37" s="62"/>
      <c r="P37" s="62"/>
      <c r="Q37" s="62"/>
      <c r="R37" s="62"/>
      <c r="S37" s="62"/>
      <c r="T37" s="62"/>
      <c r="U37" s="62"/>
    </row>
    <row r="38" spans="1:21" s="16" customFormat="1" x14ac:dyDescent="0.25">
      <c r="L38" s="59"/>
      <c r="M38" s="62"/>
      <c r="N38" s="62"/>
      <c r="O38" s="62"/>
      <c r="P38" s="62"/>
      <c r="Q38" s="62"/>
      <c r="R38" s="62"/>
      <c r="S38" s="62"/>
      <c r="T38" s="62"/>
      <c r="U38" s="62"/>
    </row>
    <row r="39" spans="1:21" s="16" customFormat="1" x14ac:dyDescent="0.25">
      <c r="L39" s="59"/>
      <c r="M39" s="62"/>
      <c r="N39" s="62"/>
      <c r="O39" s="62"/>
      <c r="P39" s="62"/>
      <c r="Q39" s="62"/>
      <c r="R39" s="62"/>
      <c r="S39" s="62"/>
      <c r="T39" s="62"/>
      <c r="U39" s="62"/>
    </row>
    <row r="40" spans="1:21" s="16" customFormat="1" x14ac:dyDescent="0.25">
      <c r="L40" s="59"/>
      <c r="M40" s="62"/>
      <c r="N40" s="62"/>
      <c r="O40" s="62"/>
      <c r="P40" s="62"/>
      <c r="Q40" s="62"/>
      <c r="R40" s="62"/>
      <c r="S40" s="62"/>
      <c r="T40" s="62"/>
      <c r="U40" s="62"/>
    </row>
    <row r="41" spans="1:21" s="16" customFormat="1" x14ac:dyDescent="0.25">
      <c r="L41" s="59"/>
      <c r="M41" s="62"/>
      <c r="N41" s="62"/>
      <c r="O41" s="62"/>
      <c r="P41" s="62"/>
      <c r="Q41" s="62"/>
      <c r="R41" s="62"/>
      <c r="S41" s="62"/>
      <c r="T41" s="62"/>
      <c r="U41" s="62"/>
    </row>
    <row r="42" spans="1:21" s="16" customFormat="1" x14ac:dyDescent="0.25">
      <c r="L42" s="59"/>
      <c r="M42" s="62"/>
      <c r="N42" s="62"/>
      <c r="O42" s="62"/>
      <c r="P42" s="62"/>
      <c r="Q42" s="62"/>
      <c r="R42" s="62"/>
      <c r="S42" s="62"/>
      <c r="T42" s="62"/>
      <c r="U42" s="62"/>
    </row>
    <row r="43" spans="1:21" s="16" customFormat="1" x14ac:dyDescent="0.25">
      <c r="L43" s="59"/>
      <c r="M43" s="62"/>
      <c r="N43" s="62"/>
      <c r="O43" s="62"/>
      <c r="P43" s="62"/>
      <c r="Q43" s="62"/>
      <c r="R43" s="62"/>
      <c r="S43" s="62"/>
      <c r="T43" s="62"/>
      <c r="U43" s="62"/>
    </row>
    <row r="44" spans="1:21" s="16" customFormat="1" x14ac:dyDescent="0.25">
      <c r="L44" s="59"/>
      <c r="M44" s="62"/>
      <c r="N44" s="62"/>
      <c r="O44" s="62"/>
      <c r="P44" s="62"/>
      <c r="Q44" s="62"/>
      <c r="R44" s="62"/>
      <c r="S44" s="62"/>
      <c r="T44" s="62"/>
      <c r="U44" s="62"/>
    </row>
    <row r="45" spans="1:21" s="16" customFormat="1" x14ac:dyDescent="0.25">
      <c r="L45" s="59"/>
      <c r="M45" s="62"/>
      <c r="N45" s="62"/>
      <c r="O45" s="62"/>
      <c r="P45" s="62"/>
      <c r="Q45" s="62"/>
      <c r="R45" s="62"/>
      <c r="S45" s="62"/>
      <c r="T45" s="62"/>
      <c r="U45" s="62"/>
    </row>
    <row r="46" spans="1:21" s="16" customFormat="1" x14ac:dyDescent="0.25">
      <c r="L46" s="59"/>
      <c r="M46" s="62"/>
      <c r="N46" s="62"/>
      <c r="O46" s="62"/>
      <c r="P46" s="62"/>
      <c r="Q46" s="62"/>
      <c r="R46" s="62"/>
      <c r="S46" s="62"/>
      <c r="T46" s="62"/>
      <c r="U46" s="62"/>
    </row>
    <row r="47" spans="1:21" s="16" customFormat="1" x14ac:dyDescent="0.25">
      <c r="L47" s="59"/>
      <c r="M47" s="62"/>
      <c r="N47" s="62"/>
      <c r="O47" s="62"/>
      <c r="P47" s="62"/>
      <c r="Q47" s="62"/>
      <c r="R47" s="62"/>
      <c r="S47" s="62"/>
      <c r="T47" s="62"/>
      <c r="U47" s="62"/>
    </row>
    <row r="48" spans="1:21" s="16" customFormat="1" x14ac:dyDescent="0.25">
      <c r="L48" s="59"/>
      <c r="M48" s="62"/>
      <c r="N48" s="62"/>
      <c r="O48" s="62"/>
      <c r="P48" s="62"/>
      <c r="Q48" s="62"/>
      <c r="R48" s="62"/>
      <c r="S48" s="62"/>
      <c r="T48" s="62"/>
      <c r="U48" s="62"/>
    </row>
    <row r="49" spans="12:21" s="16" customFormat="1" x14ac:dyDescent="0.25">
      <c r="L49" s="59"/>
      <c r="M49" s="62"/>
      <c r="N49" s="62"/>
      <c r="O49" s="62"/>
      <c r="P49" s="62"/>
      <c r="Q49" s="62"/>
      <c r="R49" s="62"/>
      <c r="S49" s="62"/>
      <c r="T49" s="62"/>
      <c r="U49" s="62"/>
    </row>
    <row r="50" spans="12:21" s="16" customFormat="1" x14ac:dyDescent="0.25">
      <c r="L50" s="59"/>
      <c r="M50" s="62"/>
      <c r="N50" s="62"/>
      <c r="O50" s="62"/>
      <c r="P50" s="62"/>
      <c r="Q50" s="62"/>
      <c r="R50" s="62"/>
      <c r="S50" s="62"/>
      <c r="T50" s="62"/>
      <c r="U50" s="62"/>
    </row>
    <row r="51" spans="12:21" s="16" customFormat="1" x14ac:dyDescent="0.25">
      <c r="L51" s="59"/>
      <c r="M51" s="62"/>
      <c r="N51" s="62"/>
      <c r="O51" s="62"/>
      <c r="P51" s="62"/>
      <c r="Q51" s="62"/>
      <c r="R51" s="62"/>
      <c r="S51" s="62"/>
      <c r="T51" s="62"/>
      <c r="U51" s="62"/>
    </row>
    <row r="52" spans="12:21" s="16" customFormat="1" x14ac:dyDescent="0.25">
      <c r="L52" s="59"/>
      <c r="M52" s="62"/>
      <c r="N52" s="62"/>
      <c r="O52" s="62"/>
      <c r="P52" s="62"/>
      <c r="Q52" s="62"/>
      <c r="R52" s="62"/>
      <c r="S52" s="62"/>
      <c r="T52" s="62"/>
      <c r="U52" s="62"/>
    </row>
    <row r="53" spans="12:21" s="16" customFormat="1" x14ac:dyDescent="0.25">
      <c r="L53" s="59"/>
      <c r="M53" s="62"/>
      <c r="N53" s="62"/>
      <c r="O53" s="62"/>
      <c r="P53" s="62"/>
      <c r="Q53" s="62"/>
      <c r="R53" s="62"/>
      <c r="S53" s="62"/>
      <c r="T53" s="62"/>
      <c r="U53" s="62"/>
    </row>
    <row r="54" spans="12:21" s="16" customFormat="1" x14ac:dyDescent="0.25">
      <c r="L54" s="59"/>
      <c r="M54" s="62"/>
      <c r="N54" s="62"/>
      <c r="O54" s="62"/>
      <c r="P54" s="62"/>
      <c r="Q54" s="62"/>
      <c r="R54" s="62"/>
      <c r="S54" s="62"/>
      <c r="T54" s="62"/>
      <c r="U54" s="62"/>
    </row>
    <row r="55" spans="12:21" s="16" customFormat="1" x14ac:dyDescent="0.25">
      <c r="L55" s="59"/>
      <c r="M55" s="62"/>
      <c r="N55" s="62"/>
      <c r="O55" s="62"/>
      <c r="P55" s="62"/>
      <c r="Q55" s="62"/>
      <c r="R55" s="62"/>
      <c r="S55" s="62"/>
      <c r="T55" s="62"/>
      <c r="U55" s="62"/>
    </row>
    <row r="56" spans="12:21" s="16" customFormat="1" x14ac:dyDescent="0.25">
      <c r="L56" s="59"/>
      <c r="M56" s="62"/>
      <c r="N56" s="62"/>
      <c r="O56" s="62"/>
      <c r="P56" s="62"/>
      <c r="Q56" s="62"/>
      <c r="R56" s="62"/>
      <c r="S56" s="62"/>
      <c r="T56" s="62"/>
      <c r="U56" s="62"/>
    </row>
    <row r="57" spans="12:21" s="16" customFormat="1" x14ac:dyDescent="0.25">
      <c r="L57" s="59"/>
      <c r="M57" s="62"/>
      <c r="N57" s="62"/>
      <c r="O57" s="62"/>
      <c r="P57" s="62"/>
      <c r="Q57" s="62"/>
      <c r="R57" s="62"/>
      <c r="S57" s="62"/>
      <c r="T57" s="62"/>
      <c r="U57" s="62"/>
    </row>
    <row r="58" spans="12:21" s="16" customFormat="1" x14ac:dyDescent="0.25">
      <c r="L58" s="59"/>
      <c r="M58" s="62"/>
      <c r="N58" s="62"/>
      <c r="O58" s="62"/>
      <c r="P58" s="62"/>
      <c r="Q58" s="62"/>
      <c r="R58" s="62"/>
      <c r="S58" s="62"/>
      <c r="T58" s="62"/>
      <c r="U58" s="62"/>
    </row>
    <row r="59" spans="12:21" s="16" customFormat="1" x14ac:dyDescent="0.25">
      <c r="L59" s="59"/>
      <c r="M59" s="62"/>
      <c r="N59" s="62"/>
      <c r="O59" s="62"/>
      <c r="P59" s="62"/>
      <c r="Q59" s="62"/>
      <c r="R59" s="62"/>
      <c r="S59" s="62"/>
      <c r="T59" s="62"/>
      <c r="U59" s="62"/>
    </row>
    <row r="60" spans="12:21" s="16" customFormat="1" x14ac:dyDescent="0.25">
      <c r="L60" s="59"/>
      <c r="M60" s="62"/>
      <c r="N60" s="62"/>
      <c r="O60" s="62"/>
      <c r="P60" s="62"/>
      <c r="Q60" s="62"/>
      <c r="R60" s="62"/>
      <c r="S60" s="62"/>
      <c r="T60" s="62"/>
      <c r="U60" s="62"/>
    </row>
    <row r="61" spans="12:21" s="16" customFormat="1" x14ac:dyDescent="0.25">
      <c r="L61" s="59"/>
      <c r="M61" s="62"/>
      <c r="N61" s="62"/>
      <c r="O61" s="62"/>
      <c r="P61" s="62"/>
      <c r="Q61" s="62"/>
      <c r="R61" s="62"/>
      <c r="S61" s="62"/>
      <c r="T61" s="62"/>
      <c r="U61" s="62"/>
    </row>
    <row r="62" spans="12:21" s="16" customFormat="1" x14ac:dyDescent="0.25">
      <c r="L62" s="59"/>
      <c r="M62" s="62"/>
      <c r="N62" s="62"/>
      <c r="O62" s="62"/>
      <c r="P62" s="62"/>
      <c r="Q62" s="62"/>
      <c r="R62" s="62"/>
      <c r="S62" s="62"/>
      <c r="T62" s="62"/>
      <c r="U62" s="62"/>
    </row>
    <row r="63" spans="12:21" s="16" customFormat="1" x14ac:dyDescent="0.25">
      <c r="L63" s="59"/>
      <c r="M63" s="62"/>
      <c r="N63" s="62"/>
      <c r="O63" s="62"/>
      <c r="P63" s="62"/>
      <c r="Q63" s="62"/>
      <c r="R63" s="62"/>
      <c r="S63" s="62"/>
      <c r="T63" s="62"/>
      <c r="U63" s="62"/>
    </row>
    <row r="64" spans="12:21" s="16" customFormat="1" x14ac:dyDescent="0.25">
      <c r="L64" s="59"/>
      <c r="M64" s="62"/>
      <c r="N64" s="62"/>
      <c r="O64" s="62"/>
      <c r="P64" s="62"/>
      <c r="Q64" s="62"/>
      <c r="R64" s="62"/>
      <c r="S64" s="62"/>
      <c r="T64" s="62"/>
      <c r="U64" s="62"/>
    </row>
    <row r="65" spans="12:21" s="16" customFormat="1" x14ac:dyDescent="0.25">
      <c r="L65" s="59"/>
      <c r="M65" s="62"/>
      <c r="N65" s="62"/>
      <c r="O65" s="62"/>
      <c r="P65" s="62"/>
      <c r="Q65" s="62"/>
      <c r="R65" s="62"/>
      <c r="S65" s="62"/>
      <c r="T65" s="62"/>
      <c r="U65" s="62"/>
    </row>
    <row r="66" spans="12:21" s="16" customFormat="1" x14ac:dyDescent="0.25">
      <c r="L66" s="59"/>
      <c r="M66" s="62"/>
      <c r="N66" s="62"/>
      <c r="O66" s="62"/>
      <c r="P66" s="62"/>
      <c r="Q66" s="62"/>
      <c r="R66" s="62"/>
      <c r="S66" s="62"/>
      <c r="T66" s="62"/>
      <c r="U66" s="62"/>
    </row>
    <row r="67" spans="12:21" s="16" customFormat="1" x14ac:dyDescent="0.25">
      <c r="L67" s="59"/>
      <c r="M67" s="62"/>
      <c r="N67" s="62"/>
      <c r="O67" s="62"/>
      <c r="P67" s="62"/>
      <c r="Q67" s="62"/>
      <c r="R67" s="62"/>
      <c r="S67" s="62"/>
      <c r="T67" s="62"/>
      <c r="U67" s="62"/>
    </row>
    <row r="68" spans="12:21" s="16" customFormat="1" x14ac:dyDescent="0.25">
      <c r="L68" s="59"/>
      <c r="M68" s="62"/>
      <c r="N68" s="62"/>
      <c r="O68" s="62"/>
      <c r="P68" s="62"/>
      <c r="Q68" s="62"/>
      <c r="R68" s="62"/>
      <c r="S68" s="62"/>
      <c r="T68" s="62"/>
      <c r="U68" s="62"/>
    </row>
    <row r="69" spans="12:21" s="16" customFormat="1" x14ac:dyDescent="0.25">
      <c r="L69" s="59"/>
      <c r="M69" s="62"/>
      <c r="N69" s="62"/>
      <c r="O69" s="62"/>
      <c r="P69" s="62"/>
      <c r="Q69" s="62"/>
      <c r="R69" s="62"/>
      <c r="S69" s="62"/>
      <c r="T69" s="62"/>
      <c r="U69" s="62"/>
    </row>
    <row r="70" spans="12:21" s="16" customFormat="1" x14ac:dyDescent="0.25">
      <c r="L70" s="59"/>
      <c r="M70" s="62"/>
      <c r="N70" s="62"/>
      <c r="O70" s="62"/>
      <c r="P70" s="62"/>
      <c r="Q70" s="62"/>
      <c r="R70" s="62"/>
      <c r="S70" s="62"/>
      <c r="T70" s="62"/>
      <c r="U70" s="62"/>
    </row>
    <row r="71" spans="12:21" s="16" customFormat="1" x14ac:dyDescent="0.25">
      <c r="L71" s="59"/>
      <c r="M71" s="62"/>
      <c r="N71" s="62"/>
      <c r="O71" s="62"/>
      <c r="P71" s="62"/>
      <c r="Q71" s="62"/>
      <c r="R71" s="62"/>
      <c r="S71" s="62"/>
      <c r="T71" s="62"/>
      <c r="U71" s="62"/>
    </row>
    <row r="72" spans="12:21" s="16" customFormat="1" x14ac:dyDescent="0.25">
      <c r="L72" s="59"/>
      <c r="M72" s="62"/>
      <c r="N72" s="62"/>
      <c r="O72" s="62"/>
      <c r="P72" s="62"/>
      <c r="Q72" s="62"/>
      <c r="R72" s="62"/>
      <c r="S72" s="62"/>
      <c r="T72" s="62"/>
      <c r="U72" s="62"/>
    </row>
    <row r="73" spans="12:21" s="16" customFormat="1" x14ac:dyDescent="0.25">
      <c r="L73" s="59"/>
      <c r="M73" s="62"/>
      <c r="N73" s="62"/>
      <c r="O73" s="62"/>
      <c r="P73" s="62"/>
      <c r="Q73" s="62"/>
      <c r="R73" s="62"/>
      <c r="S73" s="62"/>
      <c r="T73" s="62"/>
      <c r="U73" s="62"/>
    </row>
    <row r="74" spans="12:21" s="16" customFormat="1" x14ac:dyDescent="0.25">
      <c r="L74" s="59"/>
      <c r="M74" s="62"/>
      <c r="N74" s="62"/>
      <c r="O74" s="62"/>
      <c r="P74" s="62"/>
      <c r="Q74" s="62"/>
      <c r="R74" s="62"/>
      <c r="S74" s="62"/>
      <c r="T74" s="62"/>
      <c r="U74" s="62"/>
    </row>
    <row r="75" spans="12:21" s="16" customFormat="1" x14ac:dyDescent="0.25">
      <c r="L75" s="59"/>
      <c r="M75" s="62"/>
      <c r="N75" s="62"/>
      <c r="O75" s="62"/>
      <c r="P75" s="62"/>
      <c r="Q75" s="62"/>
      <c r="R75" s="62"/>
      <c r="S75" s="62"/>
      <c r="T75" s="62"/>
      <c r="U75" s="62"/>
    </row>
    <row r="76" spans="12:21" s="16" customFormat="1" x14ac:dyDescent="0.25">
      <c r="L76" s="59"/>
      <c r="M76" s="62"/>
      <c r="N76" s="62"/>
      <c r="O76" s="62"/>
      <c r="P76" s="62"/>
      <c r="Q76" s="62"/>
      <c r="R76" s="62"/>
      <c r="S76" s="62"/>
      <c r="T76" s="62"/>
      <c r="U76" s="62"/>
    </row>
    <row r="77" spans="12:21" s="16" customFormat="1" x14ac:dyDescent="0.25">
      <c r="L77" s="59"/>
      <c r="M77" s="62"/>
      <c r="N77" s="62"/>
      <c r="O77" s="62"/>
      <c r="P77" s="62"/>
      <c r="Q77" s="62"/>
      <c r="R77" s="62"/>
      <c r="S77" s="62"/>
      <c r="T77" s="62"/>
      <c r="U77" s="62"/>
    </row>
    <row r="78" spans="12:21" s="16" customFormat="1" x14ac:dyDescent="0.25">
      <c r="L78" s="59"/>
      <c r="M78" s="62"/>
      <c r="N78" s="62"/>
      <c r="O78" s="62"/>
      <c r="P78" s="62"/>
      <c r="Q78" s="62"/>
      <c r="R78" s="62"/>
      <c r="S78" s="62"/>
      <c r="T78" s="62"/>
      <c r="U78" s="62"/>
    </row>
    <row r="79" spans="12:21" s="16" customFormat="1" x14ac:dyDescent="0.25">
      <c r="L79" s="59"/>
      <c r="M79" s="62"/>
      <c r="N79" s="62"/>
      <c r="O79" s="62"/>
      <c r="P79" s="62"/>
      <c r="Q79" s="62"/>
      <c r="R79" s="62"/>
      <c r="S79" s="62"/>
      <c r="T79" s="62"/>
      <c r="U79" s="62"/>
    </row>
    <row r="80" spans="12:21" s="16" customFormat="1" x14ac:dyDescent="0.25">
      <c r="L80" s="59"/>
      <c r="M80" s="62"/>
      <c r="N80" s="62"/>
      <c r="O80" s="62"/>
      <c r="P80" s="62"/>
      <c r="Q80" s="62"/>
      <c r="R80" s="62"/>
      <c r="S80" s="62"/>
      <c r="T80" s="62"/>
      <c r="U80" s="62"/>
    </row>
    <row r="81" spans="12:21" s="16" customFormat="1" x14ac:dyDescent="0.25">
      <c r="L81" s="59"/>
      <c r="M81" s="62"/>
      <c r="N81" s="62"/>
      <c r="O81" s="62"/>
      <c r="P81" s="62"/>
      <c r="Q81" s="62"/>
      <c r="R81" s="62"/>
      <c r="S81" s="62"/>
      <c r="T81" s="62"/>
      <c r="U81" s="62"/>
    </row>
    <row r="82" spans="12:21" s="16" customFormat="1" x14ac:dyDescent="0.25">
      <c r="L82" s="59"/>
      <c r="M82" s="62"/>
      <c r="N82" s="62"/>
      <c r="O82" s="62"/>
      <c r="P82" s="62"/>
      <c r="Q82" s="62"/>
      <c r="R82" s="62"/>
      <c r="S82" s="62"/>
      <c r="T82" s="62"/>
      <c r="U82" s="62"/>
    </row>
    <row r="83" spans="12:21" s="16" customFormat="1" x14ac:dyDescent="0.25">
      <c r="L83" s="59"/>
      <c r="M83" s="62"/>
      <c r="N83" s="62"/>
      <c r="O83" s="62"/>
      <c r="P83" s="62"/>
      <c r="Q83" s="62"/>
      <c r="R83" s="62"/>
      <c r="S83" s="62"/>
      <c r="T83" s="62"/>
      <c r="U83" s="62"/>
    </row>
    <row r="84" spans="12:21" s="16" customFormat="1" x14ac:dyDescent="0.25">
      <c r="L84" s="59"/>
      <c r="M84" s="62"/>
      <c r="N84" s="62"/>
      <c r="O84" s="62"/>
      <c r="P84" s="62"/>
      <c r="Q84" s="62"/>
      <c r="R84" s="62"/>
      <c r="S84" s="62"/>
      <c r="T84" s="62"/>
      <c r="U84" s="62"/>
    </row>
    <row r="85" spans="12:21" s="16" customFormat="1" x14ac:dyDescent="0.25">
      <c r="L85" s="59"/>
      <c r="M85" s="62"/>
      <c r="N85" s="62"/>
      <c r="O85" s="62"/>
      <c r="P85" s="62"/>
      <c r="Q85" s="62"/>
      <c r="R85" s="62"/>
      <c r="S85" s="62"/>
      <c r="T85" s="62"/>
      <c r="U85" s="62"/>
    </row>
    <row r="86" spans="12:21" s="16" customFormat="1" x14ac:dyDescent="0.25">
      <c r="L86" s="59"/>
      <c r="M86" s="62"/>
      <c r="N86" s="62"/>
      <c r="O86" s="62"/>
      <c r="P86" s="62"/>
      <c r="Q86" s="62"/>
      <c r="R86" s="62"/>
      <c r="S86" s="62"/>
      <c r="T86" s="62"/>
      <c r="U86" s="62"/>
    </row>
    <row r="87" spans="12:21" s="16" customFormat="1" x14ac:dyDescent="0.25">
      <c r="L87" s="59"/>
      <c r="M87" s="62"/>
      <c r="N87" s="62"/>
      <c r="O87" s="62"/>
      <c r="P87" s="62"/>
      <c r="Q87" s="62"/>
      <c r="R87" s="62"/>
      <c r="S87" s="62"/>
      <c r="T87" s="62"/>
      <c r="U87" s="62"/>
    </row>
    <row r="88" spans="12:21" s="16" customFormat="1" x14ac:dyDescent="0.25">
      <c r="L88" s="59"/>
      <c r="M88" s="62"/>
      <c r="N88" s="62"/>
      <c r="O88" s="62"/>
      <c r="P88" s="62"/>
      <c r="Q88" s="62"/>
      <c r="R88" s="62"/>
      <c r="S88" s="62"/>
      <c r="T88" s="62"/>
      <c r="U88" s="62"/>
    </row>
    <row r="89" spans="12:21" s="16" customFormat="1" x14ac:dyDescent="0.25">
      <c r="L89" s="59"/>
      <c r="M89" s="62"/>
      <c r="N89" s="62"/>
      <c r="O89" s="62"/>
      <c r="P89" s="62"/>
      <c r="Q89" s="62"/>
      <c r="R89" s="62"/>
      <c r="S89" s="62"/>
      <c r="T89" s="62"/>
      <c r="U89" s="62"/>
    </row>
    <row r="90" spans="12:21" s="16" customFormat="1" x14ac:dyDescent="0.25">
      <c r="L90" s="59"/>
      <c r="M90" s="62"/>
      <c r="N90" s="62"/>
      <c r="O90" s="62"/>
      <c r="P90" s="62"/>
      <c r="Q90" s="62"/>
      <c r="R90" s="62"/>
      <c r="S90" s="62"/>
      <c r="T90" s="62"/>
      <c r="U90" s="62"/>
    </row>
    <row r="91" spans="12:21" s="16" customFormat="1" x14ac:dyDescent="0.25">
      <c r="L91" s="59"/>
      <c r="M91" s="62"/>
      <c r="N91" s="62"/>
      <c r="O91" s="62"/>
      <c r="P91" s="62"/>
      <c r="Q91" s="62"/>
      <c r="R91" s="62"/>
      <c r="S91" s="62"/>
      <c r="T91" s="62"/>
      <c r="U91" s="62"/>
    </row>
    <row r="92" spans="12:21" s="16" customFormat="1" x14ac:dyDescent="0.25">
      <c r="L92" s="59"/>
      <c r="M92" s="62"/>
      <c r="N92" s="62"/>
      <c r="O92" s="62"/>
      <c r="P92" s="62"/>
      <c r="Q92" s="62"/>
      <c r="R92" s="62"/>
      <c r="S92" s="62"/>
      <c r="T92" s="62"/>
      <c r="U92" s="62"/>
    </row>
    <row r="93" spans="12:21" s="16" customFormat="1" x14ac:dyDescent="0.25">
      <c r="L93" s="59"/>
      <c r="M93" s="62"/>
      <c r="N93" s="62"/>
      <c r="O93" s="62"/>
      <c r="P93" s="62"/>
      <c r="Q93" s="62"/>
      <c r="R93" s="62"/>
      <c r="S93" s="62"/>
      <c r="T93" s="62"/>
      <c r="U93" s="62"/>
    </row>
    <row r="94" spans="12:21" s="16" customFormat="1" x14ac:dyDescent="0.25">
      <c r="L94" s="59"/>
      <c r="M94" s="62"/>
      <c r="N94" s="62"/>
      <c r="O94" s="62"/>
      <c r="P94" s="62"/>
      <c r="Q94" s="62"/>
      <c r="R94" s="62"/>
      <c r="S94" s="62"/>
      <c r="T94" s="62"/>
      <c r="U94" s="62"/>
    </row>
    <row r="95" spans="12:21" s="16" customFormat="1" x14ac:dyDescent="0.25">
      <c r="L95" s="59"/>
      <c r="M95" s="62"/>
      <c r="N95" s="62"/>
      <c r="O95" s="62"/>
      <c r="P95" s="62"/>
      <c r="Q95" s="62"/>
      <c r="R95" s="62"/>
      <c r="S95" s="62"/>
      <c r="T95" s="62"/>
      <c r="U95" s="62"/>
    </row>
    <row r="96" spans="12:21" s="16" customFormat="1" x14ac:dyDescent="0.25">
      <c r="L96" s="59"/>
      <c r="M96" s="62"/>
      <c r="N96" s="62"/>
      <c r="O96" s="62"/>
      <c r="P96" s="62"/>
      <c r="Q96" s="62"/>
      <c r="R96" s="62"/>
      <c r="S96" s="62"/>
      <c r="T96" s="62"/>
      <c r="U96" s="62"/>
    </row>
    <row r="97" spans="12:21" s="16" customFormat="1" x14ac:dyDescent="0.25">
      <c r="L97" s="59"/>
      <c r="M97" s="62"/>
      <c r="N97" s="62"/>
      <c r="O97" s="62"/>
      <c r="P97" s="62"/>
      <c r="Q97" s="62"/>
      <c r="R97" s="62"/>
      <c r="S97" s="62"/>
      <c r="T97" s="62"/>
      <c r="U97" s="62"/>
    </row>
    <row r="98" spans="12:21" s="16" customFormat="1" x14ac:dyDescent="0.25">
      <c r="L98" s="59"/>
      <c r="M98" s="62"/>
      <c r="N98" s="62"/>
      <c r="O98" s="62"/>
      <c r="P98" s="62"/>
      <c r="Q98" s="62"/>
      <c r="R98" s="62"/>
      <c r="S98" s="62"/>
      <c r="T98" s="62"/>
      <c r="U98" s="62"/>
    </row>
    <row r="99" spans="12:21" s="16" customFormat="1" x14ac:dyDescent="0.25">
      <c r="L99" s="59"/>
      <c r="M99" s="62"/>
      <c r="N99" s="62"/>
      <c r="O99" s="62"/>
      <c r="P99" s="62"/>
      <c r="Q99" s="62"/>
      <c r="R99" s="62"/>
      <c r="S99" s="62"/>
      <c r="T99" s="62"/>
      <c r="U99" s="62"/>
    </row>
    <row r="100" spans="12:21" s="16" customFormat="1" x14ac:dyDescent="0.25">
      <c r="L100" s="59"/>
      <c r="M100" s="62"/>
      <c r="N100" s="62"/>
      <c r="O100" s="62"/>
      <c r="P100" s="62"/>
      <c r="Q100" s="62"/>
      <c r="R100" s="62"/>
      <c r="S100" s="62"/>
      <c r="T100" s="62"/>
      <c r="U100" s="62"/>
    </row>
    <row r="101" spans="12:21" s="16" customFormat="1" x14ac:dyDescent="0.25">
      <c r="L101" s="59"/>
      <c r="M101" s="62"/>
      <c r="N101" s="62"/>
      <c r="O101" s="62"/>
      <c r="P101" s="62"/>
      <c r="Q101" s="62"/>
      <c r="R101" s="62"/>
      <c r="S101" s="62"/>
      <c r="T101" s="62"/>
      <c r="U101" s="62"/>
    </row>
    <row r="102" spans="12:21" s="16" customFormat="1" x14ac:dyDescent="0.25">
      <c r="L102" s="59"/>
      <c r="M102" s="62"/>
      <c r="N102" s="62"/>
      <c r="O102" s="62"/>
      <c r="P102" s="62"/>
      <c r="Q102" s="62"/>
      <c r="R102" s="62"/>
      <c r="S102" s="62"/>
      <c r="T102" s="62"/>
      <c r="U102" s="62"/>
    </row>
    <row r="103" spans="12:21" s="16" customFormat="1" x14ac:dyDescent="0.25">
      <c r="L103" s="59"/>
      <c r="M103" s="62"/>
      <c r="N103" s="62"/>
      <c r="O103" s="62"/>
      <c r="P103" s="62"/>
      <c r="Q103" s="62"/>
      <c r="R103" s="62"/>
      <c r="S103" s="62"/>
      <c r="T103" s="62"/>
      <c r="U103" s="62"/>
    </row>
    <row r="104" spans="12:21" s="16" customFormat="1" x14ac:dyDescent="0.25">
      <c r="L104" s="59"/>
      <c r="M104" s="62"/>
      <c r="N104" s="62"/>
      <c r="O104" s="62"/>
      <c r="P104" s="62"/>
      <c r="Q104" s="62"/>
      <c r="R104" s="62"/>
      <c r="S104" s="62"/>
      <c r="T104" s="62"/>
      <c r="U104" s="62"/>
    </row>
    <row r="105" spans="12:21" s="16" customFormat="1" x14ac:dyDescent="0.25">
      <c r="L105" s="59"/>
      <c r="M105" s="62"/>
      <c r="N105" s="62"/>
      <c r="O105" s="62"/>
      <c r="P105" s="62"/>
      <c r="Q105" s="62"/>
      <c r="R105" s="62"/>
      <c r="S105" s="62"/>
      <c r="T105" s="62"/>
      <c r="U105" s="62"/>
    </row>
    <row r="106" spans="12:21" s="16" customFormat="1" x14ac:dyDescent="0.25">
      <c r="L106" s="59"/>
      <c r="M106" s="62"/>
      <c r="N106" s="62"/>
      <c r="O106" s="62"/>
      <c r="P106" s="62"/>
      <c r="Q106" s="62"/>
      <c r="R106" s="62"/>
      <c r="S106" s="62"/>
      <c r="T106" s="62"/>
      <c r="U106" s="62"/>
    </row>
    <row r="107" spans="12:21" s="16" customFormat="1" x14ac:dyDescent="0.25">
      <c r="L107" s="59"/>
      <c r="M107" s="62"/>
      <c r="N107" s="62"/>
      <c r="O107" s="62"/>
      <c r="P107" s="62"/>
      <c r="Q107" s="62"/>
      <c r="R107" s="62"/>
      <c r="S107" s="62"/>
      <c r="T107" s="62"/>
      <c r="U107" s="62"/>
    </row>
    <row r="108" spans="12:21" s="16" customFormat="1" x14ac:dyDescent="0.25">
      <c r="L108" s="59"/>
      <c r="M108" s="62"/>
      <c r="N108" s="62"/>
      <c r="O108" s="62"/>
      <c r="P108" s="62"/>
      <c r="Q108" s="62"/>
      <c r="R108" s="62"/>
      <c r="S108" s="62"/>
      <c r="T108" s="62"/>
      <c r="U108" s="62"/>
    </row>
    <row r="109" spans="12:21" s="16" customFormat="1" x14ac:dyDescent="0.25">
      <c r="L109" s="59"/>
      <c r="M109" s="62"/>
      <c r="N109" s="62"/>
      <c r="O109" s="62"/>
      <c r="P109" s="62"/>
      <c r="Q109" s="62"/>
      <c r="R109" s="62"/>
      <c r="S109" s="62"/>
      <c r="T109" s="62"/>
      <c r="U109" s="62"/>
    </row>
    <row r="110" spans="12:21" s="16" customFormat="1" x14ac:dyDescent="0.25">
      <c r="L110" s="59"/>
      <c r="M110" s="62"/>
      <c r="N110" s="62"/>
      <c r="O110" s="62"/>
      <c r="P110" s="62"/>
      <c r="Q110" s="62"/>
      <c r="R110" s="62"/>
      <c r="S110" s="62"/>
      <c r="T110" s="62"/>
      <c r="U110" s="62"/>
    </row>
    <row r="111" spans="12:21" s="16" customFormat="1" x14ac:dyDescent="0.25">
      <c r="L111" s="59"/>
      <c r="M111" s="62"/>
      <c r="N111" s="62"/>
      <c r="O111" s="62"/>
      <c r="P111" s="62"/>
      <c r="Q111" s="62"/>
      <c r="R111" s="62"/>
      <c r="S111" s="62"/>
      <c r="T111" s="62"/>
      <c r="U111" s="62"/>
    </row>
    <row r="112" spans="12:21" s="16" customFormat="1" x14ac:dyDescent="0.25">
      <c r="L112" s="59"/>
      <c r="M112" s="62"/>
      <c r="N112" s="62"/>
      <c r="O112" s="62"/>
      <c r="P112" s="62"/>
      <c r="Q112" s="62"/>
      <c r="R112" s="62"/>
      <c r="S112" s="62"/>
      <c r="T112" s="62"/>
      <c r="U112" s="62"/>
    </row>
    <row r="113" spans="12:21" s="16" customFormat="1" x14ac:dyDescent="0.25">
      <c r="L113" s="59"/>
      <c r="M113" s="62"/>
      <c r="N113" s="62"/>
      <c r="O113" s="62"/>
      <c r="P113" s="62"/>
      <c r="Q113" s="62"/>
      <c r="R113" s="62"/>
      <c r="S113" s="62"/>
      <c r="T113" s="62"/>
      <c r="U113" s="62"/>
    </row>
    <row r="114" spans="12:21" s="16" customFormat="1" x14ac:dyDescent="0.25">
      <c r="L114" s="59"/>
      <c r="M114" s="62"/>
      <c r="N114" s="62"/>
      <c r="O114" s="62"/>
      <c r="P114" s="62"/>
      <c r="Q114" s="62"/>
      <c r="R114" s="62"/>
      <c r="S114" s="62"/>
      <c r="T114" s="62"/>
      <c r="U114" s="62"/>
    </row>
    <row r="115" spans="12:21" s="16" customFormat="1" x14ac:dyDescent="0.25">
      <c r="L115" s="59"/>
      <c r="M115" s="62"/>
      <c r="N115" s="62"/>
      <c r="O115" s="62"/>
      <c r="P115" s="62"/>
      <c r="Q115" s="62"/>
      <c r="R115" s="62"/>
      <c r="S115" s="62"/>
      <c r="T115" s="62"/>
      <c r="U115" s="62"/>
    </row>
    <row r="116" spans="12:21" s="16" customFormat="1" x14ac:dyDescent="0.25">
      <c r="L116" s="59"/>
      <c r="M116" s="62"/>
      <c r="N116" s="62"/>
      <c r="O116" s="62"/>
      <c r="P116" s="62"/>
      <c r="Q116" s="62"/>
      <c r="R116" s="62"/>
      <c r="S116" s="62"/>
      <c r="T116" s="62"/>
      <c r="U116" s="62"/>
    </row>
    <row r="117" spans="12:21" s="16" customFormat="1" x14ac:dyDescent="0.25">
      <c r="L117" s="59"/>
      <c r="M117" s="62"/>
      <c r="N117" s="62"/>
      <c r="O117" s="62"/>
      <c r="P117" s="62"/>
      <c r="Q117" s="62"/>
      <c r="R117" s="62"/>
      <c r="S117" s="62"/>
      <c r="T117" s="62"/>
      <c r="U117" s="62"/>
    </row>
    <row r="118" spans="12:21" s="16" customFormat="1" x14ac:dyDescent="0.25">
      <c r="L118" s="59"/>
      <c r="M118" s="62"/>
      <c r="N118" s="62"/>
      <c r="O118" s="62"/>
      <c r="P118" s="62"/>
      <c r="Q118" s="62"/>
      <c r="R118" s="62"/>
      <c r="S118" s="62"/>
      <c r="T118" s="62"/>
      <c r="U118" s="62"/>
    </row>
    <row r="119" spans="12:21" s="16" customFormat="1" x14ac:dyDescent="0.25">
      <c r="L119" s="59"/>
      <c r="M119" s="62"/>
      <c r="N119" s="62"/>
      <c r="O119" s="62"/>
      <c r="P119" s="62"/>
      <c r="Q119" s="62"/>
      <c r="R119" s="62"/>
      <c r="S119" s="62"/>
      <c r="T119" s="62"/>
      <c r="U119" s="62"/>
    </row>
    <row r="120" spans="12:21" s="16" customFormat="1" x14ac:dyDescent="0.25">
      <c r="L120" s="59"/>
      <c r="M120" s="62"/>
      <c r="N120" s="62"/>
      <c r="O120" s="62"/>
      <c r="P120" s="62"/>
      <c r="Q120" s="62"/>
      <c r="R120" s="62"/>
      <c r="S120" s="62"/>
      <c r="T120" s="62"/>
      <c r="U120" s="62"/>
    </row>
    <row r="121" spans="12:21" s="16" customFormat="1" x14ac:dyDescent="0.25">
      <c r="L121" s="59"/>
      <c r="M121" s="62"/>
      <c r="N121" s="62"/>
      <c r="O121" s="62"/>
      <c r="P121" s="62"/>
      <c r="Q121" s="62"/>
      <c r="R121" s="62"/>
      <c r="S121" s="62"/>
      <c r="T121" s="62"/>
      <c r="U121" s="62"/>
    </row>
  </sheetData>
  <sheetProtection algorithmName="SHA-512" hashValue="3GyHHAzXWXPgM6ZXah/XLMHQLVgNedgR9D283xEHgDECwHqDIl4BMy936QqjiQxEqL3yFBlIh2Ib7SNtNC9VKw==" saltValue="0MWStECOg/JzyVr/dn4L/Q==" spinCount="100000" sheet="1" formatColumns="0" formatRows="0" insertRows="0"/>
  <mergeCells count="8">
    <mergeCell ref="A33:G33"/>
    <mergeCell ref="A30:B30"/>
    <mergeCell ref="A3:L3"/>
    <mergeCell ref="A4:L4"/>
    <mergeCell ref="A32:G32"/>
    <mergeCell ref="B6:L6"/>
    <mergeCell ref="B8:L8"/>
    <mergeCell ref="B9:L9"/>
  </mergeCells>
  <conditionalFormatting sqref="G12:G30 G31:H31 G34:H103">
    <cfRule type="cellIs" dxfId="13" priority="3" operator="greaterThan">
      <formula>50</formula>
    </cfRule>
  </conditionalFormatting>
  <conditionalFormatting sqref="M11">
    <cfRule type="containsBlanks" dxfId="12" priority="1">
      <formula>LEN(TRIM(M11))=0</formula>
    </cfRule>
  </conditionalFormatting>
  <dataValidations count="1">
    <dataValidation type="list" allowBlank="1" showInputMessage="1" showErrorMessage="1" sqref="C12:C29" xr:uid="{00000000-0002-0000-0100-000000000000}">
      <formula1>$M$1:$M$2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68"/>
  <sheetViews>
    <sheetView zoomScale="85" zoomScaleNormal="85" zoomScalePageLayoutView="80" workbookViewId="0">
      <selection activeCell="K14" sqref="K14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5703125" style="60" customWidth="1"/>
    <col min="7" max="7" width="45" style="16" customWidth="1"/>
    <col min="8" max="31" width="11.42578125" style="16"/>
  </cols>
  <sheetData>
    <row r="1" spans="1:37" s="16" customFormat="1" ht="24.75" customHeight="1" x14ac:dyDescent="0.25">
      <c r="F1" s="59"/>
    </row>
    <row r="2" spans="1:37" s="16" customFormat="1" x14ac:dyDescent="0.25">
      <c r="F2" s="59"/>
    </row>
    <row r="3" spans="1:37" s="16" customFormat="1" ht="33.75" customHeight="1" x14ac:dyDescent="0.35">
      <c r="A3" s="82" t="s">
        <v>0</v>
      </c>
      <c r="B3" s="82"/>
      <c r="C3" s="82"/>
      <c r="D3" s="82"/>
      <c r="E3" s="82"/>
      <c r="F3" s="82"/>
      <c r="G3" s="47"/>
      <c r="H3" s="47"/>
    </row>
    <row r="4" spans="1:37" s="16" customFormat="1" ht="18.75" x14ac:dyDescent="0.3">
      <c r="A4" s="88" t="s">
        <v>21</v>
      </c>
      <c r="B4" s="88"/>
      <c r="C4" s="88"/>
      <c r="D4" s="88"/>
      <c r="E4" s="88"/>
      <c r="F4" s="88"/>
      <c r="G4" s="55"/>
    </row>
    <row r="5" spans="1:37" s="16" customFormat="1" ht="15.75" thickBot="1" x14ac:dyDescent="0.3">
      <c r="F5" s="59"/>
    </row>
    <row r="6" spans="1:37" ht="15.75" thickBot="1" x14ac:dyDescent="0.3">
      <c r="A6" s="19" t="s">
        <v>1</v>
      </c>
      <c r="B6" s="84" t="str">
        <f>Personal!B6</f>
        <v>Acciones complementarias de impulso y fortalecimiento de la innovación</v>
      </c>
      <c r="C6" s="84"/>
      <c r="D6" s="84"/>
      <c r="E6" s="84"/>
      <c r="F6" s="85"/>
      <c r="G6" s="24"/>
      <c r="H6" s="24"/>
      <c r="AF6" s="16"/>
      <c r="AG6" s="16"/>
      <c r="AH6" s="16"/>
      <c r="AI6" s="16"/>
      <c r="AJ6" s="16"/>
      <c r="AK6" s="16"/>
    </row>
    <row r="7" spans="1:37" s="16" customFormat="1" ht="15.75" thickBot="1" x14ac:dyDescent="0.3">
      <c r="A7" s="22"/>
      <c r="F7" s="59"/>
    </row>
    <row r="8" spans="1:37" ht="15.75" thickBot="1" x14ac:dyDescent="0.3">
      <c r="A8" s="19" t="s">
        <v>2</v>
      </c>
      <c r="B8" s="84" t="str">
        <f>IF(Personal!B8=0, "Insertar en la pestaña Personal", Personal!B8)</f>
        <v>Insertar en la pestaña Personal</v>
      </c>
      <c r="C8" s="93"/>
      <c r="D8" s="93"/>
      <c r="E8" s="93"/>
      <c r="F8" s="94"/>
      <c r="AF8" s="16"/>
      <c r="AG8" s="16"/>
      <c r="AH8" s="16"/>
      <c r="AI8" s="16"/>
      <c r="AJ8" s="16"/>
      <c r="AK8" s="16"/>
    </row>
    <row r="9" spans="1:37" ht="15.75" thickBot="1" x14ac:dyDescent="0.3">
      <c r="A9" s="19" t="s">
        <v>19</v>
      </c>
      <c r="B9" s="84" t="str">
        <f>IF(Personal!B9=0, "Insertar en la pestaña Personal", Personal!B9)</f>
        <v>Insertar en la pestaña Personal</v>
      </c>
      <c r="C9" s="93"/>
      <c r="D9" s="93"/>
      <c r="E9" s="93"/>
      <c r="F9" s="94"/>
      <c r="G9" s="24"/>
      <c r="AF9" s="16"/>
      <c r="AG9" s="16"/>
      <c r="AH9" s="16"/>
      <c r="AI9" s="16"/>
      <c r="AJ9" s="16"/>
      <c r="AK9" s="16"/>
    </row>
    <row r="10" spans="1:37" x14ac:dyDescent="0.25">
      <c r="A10" s="49"/>
      <c r="B10" s="16"/>
      <c r="C10" s="16"/>
      <c r="D10" s="16"/>
      <c r="E10" s="24"/>
      <c r="F10" s="59"/>
      <c r="G10" s="24"/>
      <c r="AF10" s="16"/>
      <c r="AG10" s="16"/>
      <c r="AH10" s="16"/>
      <c r="AI10" s="16"/>
      <c r="AJ10" s="16"/>
      <c r="AK10" s="16"/>
    </row>
    <row r="11" spans="1:37" ht="30" x14ac:dyDescent="0.25">
      <c r="A11" s="50" t="s">
        <v>11</v>
      </c>
      <c r="B11" s="50" t="s">
        <v>9</v>
      </c>
      <c r="C11" s="26" t="s">
        <v>33</v>
      </c>
      <c r="D11" s="26" t="s">
        <v>54</v>
      </c>
      <c r="E11" s="26" t="s">
        <v>63</v>
      </c>
      <c r="F11" s="26" t="s">
        <v>10</v>
      </c>
      <c r="K11" s="36"/>
      <c r="L11" s="36"/>
      <c r="M11" s="36"/>
      <c r="N11" s="36"/>
      <c r="O11" s="36"/>
    </row>
    <row r="12" spans="1:37" x14ac:dyDescent="0.25">
      <c r="A12" s="1"/>
      <c r="B12" s="1"/>
      <c r="C12" s="12"/>
      <c r="D12" s="12"/>
      <c r="E12" s="12"/>
      <c r="F12" s="51">
        <f>E12+D12+C12</f>
        <v>0</v>
      </c>
      <c r="G12" s="57" t="str">
        <f>IF((SUM(C12:E12))&gt;=15000, "Atención, ver Nota “IMPORTANTE” en pie de tabla.*", "")</f>
        <v/>
      </c>
    </row>
    <row r="13" spans="1:37" x14ac:dyDescent="0.25">
      <c r="A13" s="1"/>
      <c r="B13" s="1"/>
      <c r="C13" s="12"/>
      <c r="D13" s="12"/>
      <c r="E13" s="12"/>
      <c r="F13" s="51">
        <f t="shared" ref="F13:F32" si="0">E13+D13+C13</f>
        <v>0</v>
      </c>
      <c r="G13" s="57" t="str">
        <f t="shared" ref="G13:G32" si="1">IF((SUM(C13:E13))&gt;=15000, "Atención, ver Nota “IMPORTANTE” en pie de tabla.*", "")</f>
        <v/>
      </c>
    </row>
    <row r="14" spans="1:37" x14ac:dyDescent="0.25">
      <c r="A14" s="1"/>
      <c r="B14" s="1"/>
      <c r="C14" s="12"/>
      <c r="D14" s="12"/>
      <c r="E14" s="12"/>
      <c r="F14" s="51">
        <f t="shared" si="0"/>
        <v>0</v>
      </c>
      <c r="G14" s="57" t="str">
        <f t="shared" si="1"/>
        <v/>
      </c>
    </row>
    <row r="15" spans="1:37" x14ac:dyDescent="0.25">
      <c r="A15" s="1"/>
      <c r="B15" s="1"/>
      <c r="C15" s="12"/>
      <c r="D15" s="12"/>
      <c r="E15" s="12"/>
      <c r="F15" s="51">
        <f t="shared" si="0"/>
        <v>0</v>
      </c>
      <c r="G15" s="57" t="str">
        <f t="shared" si="1"/>
        <v/>
      </c>
    </row>
    <row r="16" spans="1:37" x14ac:dyDescent="0.25">
      <c r="A16" s="1"/>
      <c r="B16" s="1"/>
      <c r="C16" s="12"/>
      <c r="D16" s="12"/>
      <c r="E16" s="12"/>
      <c r="F16" s="51">
        <f t="shared" si="0"/>
        <v>0</v>
      </c>
      <c r="G16" s="57" t="str">
        <f t="shared" si="1"/>
        <v/>
      </c>
    </row>
    <row r="17" spans="1:7" x14ac:dyDescent="0.25">
      <c r="A17" s="1"/>
      <c r="B17" s="1"/>
      <c r="C17" s="12"/>
      <c r="D17" s="12"/>
      <c r="E17" s="12"/>
      <c r="F17" s="51">
        <f t="shared" si="0"/>
        <v>0</v>
      </c>
      <c r="G17" s="57" t="str">
        <f t="shared" si="1"/>
        <v/>
      </c>
    </row>
    <row r="18" spans="1:7" x14ac:dyDescent="0.25">
      <c r="A18" s="1"/>
      <c r="B18" s="1"/>
      <c r="C18" s="12"/>
      <c r="D18" s="12"/>
      <c r="E18" s="12"/>
      <c r="F18" s="51">
        <f t="shared" si="0"/>
        <v>0</v>
      </c>
      <c r="G18" s="57" t="str">
        <f t="shared" si="1"/>
        <v/>
      </c>
    </row>
    <row r="19" spans="1:7" x14ac:dyDescent="0.25">
      <c r="A19" s="1"/>
      <c r="B19" s="1"/>
      <c r="C19" s="12"/>
      <c r="D19" s="12"/>
      <c r="E19" s="12"/>
      <c r="F19" s="51">
        <f t="shared" si="0"/>
        <v>0</v>
      </c>
      <c r="G19" s="57" t="str">
        <f t="shared" si="1"/>
        <v/>
      </c>
    </row>
    <row r="20" spans="1:7" x14ac:dyDescent="0.25">
      <c r="A20" s="1"/>
      <c r="B20" s="1"/>
      <c r="C20" s="12"/>
      <c r="D20" s="12"/>
      <c r="E20" s="12"/>
      <c r="F20" s="51">
        <f t="shared" si="0"/>
        <v>0</v>
      </c>
      <c r="G20" s="57" t="str">
        <f t="shared" si="1"/>
        <v/>
      </c>
    </row>
    <row r="21" spans="1:7" x14ac:dyDescent="0.25">
      <c r="A21" s="1"/>
      <c r="B21" s="1"/>
      <c r="C21" s="12"/>
      <c r="D21" s="12"/>
      <c r="E21" s="12"/>
      <c r="F21" s="51">
        <f t="shared" si="0"/>
        <v>0</v>
      </c>
      <c r="G21" s="57" t="str">
        <f t="shared" si="1"/>
        <v/>
      </c>
    </row>
    <row r="22" spans="1:7" x14ac:dyDescent="0.25">
      <c r="A22" s="1"/>
      <c r="B22" s="1"/>
      <c r="C22" s="12"/>
      <c r="D22" s="12"/>
      <c r="E22" s="12"/>
      <c r="F22" s="51">
        <f t="shared" si="0"/>
        <v>0</v>
      </c>
      <c r="G22" s="57" t="str">
        <f t="shared" si="1"/>
        <v/>
      </c>
    </row>
    <row r="23" spans="1:7" x14ac:dyDescent="0.25">
      <c r="A23" s="1"/>
      <c r="B23" s="1"/>
      <c r="C23" s="12"/>
      <c r="D23" s="12"/>
      <c r="E23" s="12"/>
      <c r="F23" s="51">
        <f t="shared" si="0"/>
        <v>0</v>
      </c>
      <c r="G23" s="57" t="str">
        <f t="shared" si="1"/>
        <v/>
      </c>
    </row>
    <row r="24" spans="1:7" x14ac:dyDescent="0.25">
      <c r="A24" s="1"/>
      <c r="B24" s="1"/>
      <c r="C24" s="12"/>
      <c r="D24" s="12"/>
      <c r="E24" s="12"/>
      <c r="F24" s="51">
        <f t="shared" si="0"/>
        <v>0</v>
      </c>
      <c r="G24" s="57" t="str">
        <f t="shared" si="1"/>
        <v/>
      </c>
    </row>
    <row r="25" spans="1:7" x14ac:dyDescent="0.25">
      <c r="A25" s="1"/>
      <c r="B25" s="1"/>
      <c r="C25" s="12"/>
      <c r="D25" s="12"/>
      <c r="E25" s="12"/>
      <c r="F25" s="51">
        <f t="shared" si="0"/>
        <v>0</v>
      </c>
      <c r="G25" s="57" t="str">
        <f t="shared" si="1"/>
        <v/>
      </c>
    </row>
    <row r="26" spans="1:7" x14ac:dyDescent="0.25">
      <c r="A26" s="1"/>
      <c r="B26" s="1"/>
      <c r="C26" s="12"/>
      <c r="D26" s="12"/>
      <c r="E26" s="12"/>
      <c r="F26" s="51">
        <f t="shared" si="0"/>
        <v>0</v>
      </c>
      <c r="G26" s="57" t="str">
        <f t="shared" si="1"/>
        <v/>
      </c>
    </row>
    <row r="27" spans="1:7" x14ac:dyDescent="0.25">
      <c r="A27" s="1"/>
      <c r="B27" s="1"/>
      <c r="C27" s="12"/>
      <c r="D27" s="12"/>
      <c r="E27" s="12"/>
      <c r="F27" s="51">
        <f t="shared" si="0"/>
        <v>0</v>
      </c>
      <c r="G27" s="57" t="str">
        <f t="shared" si="1"/>
        <v/>
      </c>
    </row>
    <row r="28" spans="1:7" x14ac:dyDescent="0.25">
      <c r="A28" s="1"/>
      <c r="B28" s="1"/>
      <c r="C28" s="12"/>
      <c r="D28" s="12"/>
      <c r="E28" s="12"/>
      <c r="F28" s="51">
        <f t="shared" si="0"/>
        <v>0</v>
      </c>
      <c r="G28" s="57" t="str">
        <f t="shared" si="1"/>
        <v/>
      </c>
    </row>
    <row r="29" spans="1:7" x14ac:dyDescent="0.25">
      <c r="A29" s="1"/>
      <c r="B29" s="1"/>
      <c r="C29" s="12"/>
      <c r="D29" s="12"/>
      <c r="E29" s="12"/>
      <c r="F29" s="51">
        <f t="shared" si="0"/>
        <v>0</v>
      </c>
      <c r="G29" s="57" t="str">
        <f t="shared" si="1"/>
        <v/>
      </c>
    </row>
    <row r="30" spans="1:7" x14ac:dyDescent="0.25">
      <c r="A30" s="1"/>
      <c r="B30" s="1"/>
      <c r="C30" s="12"/>
      <c r="D30" s="12"/>
      <c r="E30" s="12"/>
      <c r="F30" s="51">
        <f t="shared" si="0"/>
        <v>0</v>
      </c>
      <c r="G30" s="57" t="str">
        <f t="shared" si="1"/>
        <v/>
      </c>
    </row>
    <row r="31" spans="1:7" x14ac:dyDescent="0.25">
      <c r="A31" s="1"/>
      <c r="B31" s="1"/>
      <c r="C31" s="12"/>
      <c r="D31" s="12"/>
      <c r="E31" s="12"/>
      <c r="F31" s="51">
        <f t="shared" si="0"/>
        <v>0</v>
      </c>
      <c r="G31" s="57" t="str">
        <f t="shared" si="1"/>
        <v/>
      </c>
    </row>
    <row r="32" spans="1:7" x14ac:dyDescent="0.25">
      <c r="A32" s="1"/>
      <c r="B32" s="1"/>
      <c r="C32" s="12"/>
      <c r="D32" s="12"/>
      <c r="E32" s="12"/>
      <c r="F32" s="51">
        <f t="shared" si="0"/>
        <v>0</v>
      </c>
      <c r="G32" s="57" t="str">
        <f t="shared" si="1"/>
        <v/>
      </c>
    </row>
    <row r="33" spans="1:6" x14ac:dyDescent="0.25">
      <c r="A33" s="81" t="s">
        <v>23</v>
      </c>
      <c r="B33" s="81"/>
      <c r="C33" s="33">
        <f t="shared" ref="C33:E33" si="2">SUM(C12:C32)</f>
        <v>0</v>
      </c>
      <c r="D33" s="33">
        <f t="shared" si="2"/>
        <v>0</v>
      </c>
      <c r="E33" s="33">
        <f t="shared" si="2"/>
        <v>0</v>
      </c>
      <c r="F33" s="56">
        <f>SUM(F12:F32)</f>
        <v>0</v>
      </c>
    </row>
    <row r="34" spans="1:6" s="16" customFormat="1" x14ac:dyDescent="0.25">
      <c r="A34" s="90" t="s">
        <v>13</v>
      </c>
      <c r="B34" s="90"/>
      <c r="C34" s="90"/>
      <c r="D34" s="90"/>
      <c r="E34" s="90"/>
      <c r="F34" s="90"/>
    </row>
    <row r="35" spans="1:6" s="16" customFormat="1" ht="15.75" x14ac:dyDescent="0.25">
      <c r="A35" s="91" t="s">
        <v>8</v>
      </c>
      <c r="B35" s="91"/>
      <c r="C35" s="91"/>
      <c r="D35" s="91"/>
      <c r="E35" s="91"/>
      <c r="F35" s="91"/>
    </row>
    <row r="36" spans="1:6" s="16" customFormat="1" ht="40.5" customHeight="1" x14ac:dyDescent="0.25">
      <c r="A36" s="92" t="s">
        <v>69</v>
      </c>
      <c r="B36" s="92"/>
      <c r="C36" s="92"/>
      <c r="D36" s="92"/>
      <c r="E36" s="92"/>
      <c r="F36" s="92"/>
    </row>
    <row r="37" spans="1:6" s="16" customFormat="1" ht="13.5" customHeight="1" x14ac:dyDescent="0.25">
      <c r="A37" s="89" t="s">
        <v>47</v>
      </c>
      <c r="B37" s="89"/>
      <c r="C37" s="89"/>
      <c r="D37" s="89"/>
      <c r="E37" s="89"/>
      <c r="F37" s="89"/>
    </row>
    <row r="38" spans="1:6" s="16" customFormat="1" ht="34.5" customHeight="1" x14ac:dyDescent="0.25">
      <c r="A38" s="89"/>
      <c r="B38" s="89"/>
      <c r="C38" s="89"/>
      <c r="D38" s="89"/>
      <c r="E38" s="89"/>
      <c r="F38" s="89"/>
    </row>
    <row r="39" spans="1:6" s="16" customFormat="1" x14ac:dyDescent="0.25">
      <c r="F39" s="59"/>
    </row>
    <row r="40" spans="1:6" s="16" customFormat="1" x14ac:dyDescent="0.25">
      <c r="F40" s="59"/>
    </row>
    <row r="41" spans="1:6" s="16" customFormat="1" x14ac:dyDescent="0.25">
      <c r="F41" s="59"/>
    </row>
    <row r="42" spans="1:6" s="16" customFormat="1" x14ac:dyDescent="0.25">
      <c r="F42" s="59"/>
    </row>
    <row r="43" spans="1:6" s="16" customFormat="1" x14ac:dyDescent="0.25">
      <c r="F43" s="59"/>
    </row>
    <row r="44" spans="1:6" s="16" customFormat="1" x14ac:dyDescent="0.25">
      <c r="F44" s="59"/>
    </row>
    <row r="45" spans="1:6" s="16" customFormat="1" x14ac:dyDescent="0.25">
      <c r="F45" s="59"/>
    </row>
    <row r="46" spans="1:6" s="16" customFormat="1" x14ac:dyDescent="0.25">
      <c r="F46" s="59"/>
    </row>
    <row r="47" spans="1:6" s="16" customFormat="1" x14ac:dyDescent="0.25">
      <c r="F47" s="59"/>
    </row>
    <row r="48" spans="1:6" s="16" customFormat="1" x14ac:dyDescent="0.25">
      <c r="F48" s="59"/>
    </row>
    <row r="49" spans="6:6" s="16" customFormat="1" x14ac:dyDescent="0.25">
      <c r="F49" s="59"/>
    </row>
    <row r="50" spans="6:6" s="16" customFormat="1" x14ac:dyDescent="0.25">
      <c r="F50" s="59"/>
    </row>
    <row r="51" spans="6:6" s="16" customFormat="1" x14ac:dyDescent="0.25">
      <c r="F51" s="59"/>
    </row>
    <row r="52" spans="6:6" s="16" customFormat="1" x14ac:dyDescent="0.25">
      <c r="F52" s="59"/>
    </row>
    <row r="53" spans="6:6" s="16" customFormat="1" x14ac:dyDescent="0.25">
      <c r="F53" s="59"/>
    </row>
    <row r="54" spans="6:6" s="16" customFormat="1" x14ac:dyDescent="0.25">
      <c r="F54" s="59"/>
    </row>
    <row r="55" spans="6:6" s="16" customFormat="1" x14ac:dyDescent="0.25">
      <c r="F55" s="59"/>
    </row>
    <row r="56" spans="6:6" s="16" customFormat="1" x14ac:dyDescent="0.25">
      <c r="F56" s="59"/>
    </row>
    <row r="57" spans="6:6" s="16" customFormat="1" x14ac:dyDescent="0.25">
      <c r="F57" s="59"/>
    </row>
    <row r="58" spans="6:6" s="16" customFormat="1" x14ac:dyDescent="0.25">
      <c r="F58" s="59"/>
    </row>
    <row r="59" spans="6:6" s="16" customFormat="1" x14ac:dyDescent="0.25">
      <c r="F59" s="59"/>
    </row>
    <row r="60" spans="6:6" s="16" customFormat="1" x14ac:dyDescent="0.25">
      <c r="F60" s="59"/>
    </row>
    <row r="61" spans="6:6" s="16" customFormat="1" x14ac:dyDescent="0.25">
      <c r="F61" s="59"/>
    </row>
    <row r="62" spans="6:6" s="16" customFormat="1" x14ac:dyDescent="0.25">
      <c r="F62" s="59"/>
    </row>
    <row r="63" spans="6:6" s="16" customFormat="1" x14ac:dyDescent="0.25">
      <c r="F63" s="59"/>
    </row>
    <row r="64" spans="6:6" s="16" customFormat="1" x14ac:dyDescent="0.25">
      <c r="F64" s="59"/>
    </row>
    <row r="65" spans="6:6" s="16" customFormat="1" x14ac:dyDescent="0.25">
      <c r="F65" s="59"/>
    </row>
    <row r="66" spans="6:6" s="16" customFormat="1" x14ac:dyDescent="0.25">
      <c r="F66" s="59"/>
    </row>
    <row r="67" spans="6:6" s="16" customFormat="1" x14ac:dyDescent="0.25">
      <c r="F67" s="59"/>
    </row>
    <row r="68" spans="6:6" s="16" customFormat="1" x14ac:dyDescent="0.25">
      <c r="F68" s="59"/>
    </row>
  </sheetData>
  <sheetProtection algorithmName="SHA-512" hashValue="uWAptu9/T6frgiyxBR1hZsRnYP7P3rmI0gtIBbmlpSEPRtJWi3brBXpo58lXPJ6KHgcZw/QxoT5o6ulgx0ac7Q==" saltValue="F+9Zj4QkCgtKzWHImSL3mw==" spinCount="100000" sheet="1" formatColumns="0" formatRows="0" insertRows="0"/>
  <mergeCells count="10">
    <mergeCell ref="A3:F3"/>
    <mergeCell ref="A4:F4"/>
    <mergeCell ref="A37:F38"/>
    <mergeCell ref="A34:F34"/>
    <mergeCell ref="A35:F35"/>
    <mergeCell ref="A33:B33"/>
    <mergeCell ref="A36:F36"/>
    <mergeCell ref="B6:F6"/>
    <mergeCell ref="B8:F8"/>
    <mergeCell ref="B9:F9"/>
  </mergeCells>
  <conditionalFormatting sqref="B8:B9">
    <cfRule type="containsText" dxfId="11" priority="1" operator="containsText" text="Insertar en la ">
      <formula>NOT(ISERROR(SEARCH("Insertar en la ",B8)))</formula>
    </cfRule>
  </conditionalFormatting>
  <conditionalFormatting sqref="G6:G9 G12:G32">
    <cfRule type="containsBlanks" dxfId="10" priority="3">
      <formula>LEN(TRIM(G6))=0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ignoredErrors>
    <ignoredError sqref="F21:F32 F12:F2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79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6" width="8.7109375" bestFit="1" customWidth="1"/>
    <col min="7" max="7" width="12.28515625" customWidth="1"/>
    <col min="8" max="9" width="12.42578125" customWidth="1"/>
    <col min="10" max="10" width="14" customWidth="1"/>
    <col min="11" max="11" width="45.42578125" style="16" customWidth="1"/>
    <col min="12" max="43" width="11.42578125" style="16"/>
  </cols>
  <sheetData>
    <row r="1" spans="1:47" s="16" customFormat="1" x14ac:dyDescent="0.25"/>
    <row r="2" spans="1:47" s="16" customFormat="1" x14ac:dyDescent="0.25"/>
    <row r="3" spans="1:47" s="16" customFormat="1" ht="33.75" customHeight="1" x14ac:dyDescent="0.35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47"/>
      <c r="L3" s="47"/>
    </row>
    <row r="4" spans="1:47" s="16" customFormat="1" ht="18.75" x14ac:dyDescent="0.3">
      <c r="A4" s="88" t="s">
        <v>28</v>
      </c>
      <c r="B4" s="88"/>
      <c r="C4" s="88"/>
      <c r="D4" s="88"/>
      <c r="E4" s="88"/>
      <c r="F4" s="88"/>
      <c r="G4" s="88"/>
      <c r="H4" s="88"/>
      <c r="I4" s="88"/>
      <c r="J4" s="88"/>
      <c r="K4" s="55"/>
    </row>
    <row r="5" spans="1:47" s="16" customFormat="1" ht="19.5" thickBot="1" x14ac:dyDescent="0.35">
      <c r="A5" s="48"/>
      <c r="B5" s="48"/>
      <c r="C5" s="48"/>
      <c r="D5" s="48"/>
      <c r="E5" s="48"/>
      <c r="F5" s="48"/>
      <c r="G5" s="48"/>
      <c r="H5" s="48"/>
      <c r="I5" s="48"/>
      <c r="J5" s="48"/>
      <c r="K5" s="55"/>
    </row>
    <row r="6" spans="1:47" ht="15.75" thickBot="1" x14ac:dyDescent="0.3">
      <c r="A6" s="19" t="s">
        <v>1</v>
      </c>
      <c r="B6" s="84" t="str">
        <f>Personal!B6</f>
        <v>Acciones complementarias de impulso y fortalecimiento de la innovación</v>
      </c>
      <c r="C6" s="84"/>
      <c r="D6" s="84"/>
      <c r="E6" s="84"/>
      <c r="F6" s="84"/>
      <c r="G6" s="84"/>
      <c r="H6" s="84"/>
      <c r="I6" s="84"/>
      <c r="J6" s="85"/>
      <c r="AR6" s="16"/>
      <c r="AS6" s="16"/>
      <c r="AT6" s="16"/>
      <c r="AU6" s="16"/>
    </row>
    <row r="7" spans="1:47" s="16" customFormat="1" ht="15.75" thickBot="1" x14ac:dyDescent="0.3">
      <c r="A7" s="22"/>
    </row>
    <row r="8" spans="1:47" ht="15.75" thickBot="1" x14ac:dyDescent="0.3">
      <c r="A8" s="19" t="s">
        <v>2</v>
      </c>
      <c r="B8" s="84" t="str">
        <f>IF(Personal!B8=0, "Insertar en la pestaña Personal", Personal!B8)</f>
        <v>Insertar en la pestaña Personal</v>
      </c>
      <c r="C8" s="84"/>
      <c r="D8" s="84"/>
      <c r="E8" s="84"/>
      <c r="F8" s="93"/>
      <c r="G8" s="93"/>
      <c r="H8" s="93"/>
      <c r="I8" s="93"/>
      <c r="J8" s="94"/>
      <c r="AR8" s="16"/>
      <c r="AS8" s="16"/>
      <c r="AT8" s="16"/>
      <c r="AU8" s="16"/>
    </row>
    <row r="9" spans="1:47" ht="15.75" thickBot="1" x14ac:dyDescent="0.3">
      <c r="A9" s="19" t="s">
        <v>19</v>
      </c>
      <c r="B9" s="84" t="str">
        <f>IF(Personal!B9=0, "Insertar en la pestaña Personal", Personal!B9)</f>
        <v>Insertar en la pestaña Personal</v>
      </c>
      <c r="C9" s="84"/>
      <c r="D9" s="84"/>
      <c r="E9" s="84"/>
      <c r="F9" s="93"/>
      <c r="G9" s="93"/>
      <c r="H9" s="93"/>
      <c r="I9" s="93"/>
      <c r="J9" s="94"/>
      <c r="AR9" s="16"/>
      <c r="AS9" s="16"/>
      <c r="AT9" s="16"/>
      <c r="AU9" s="16"/>
    </row>
    <row r="10" spans="1:47" s="16" customFormat="1" x14ac:dyDescent="0.25">
      <c r="O10" s="34"/>
      <c r="P10" s="34"/>
      <c r="Q10" s="34"/>
      <c r="R10" s="34"/>
      <c r="S10" s="34"/>
    </row>
    <row r="11" spans="1:47" ht="30" x14ac:dyDescent="0.25">
      <c r="A11" s="50" t="s">
        <v>11</v>
      </c>
      <c r="B11" s="50" t="s">
        <v>9</v>
      </c>
      <c r="C11" s="26" t="s">
        <v>12</v>
      </c>
      <c r="D11" s="26" t="s">
        <v>34</v>
      </c>
      <c r="E11" s="26" t="s">
        <v>55</v>
      </c>
      <c r="F11" s="26" t="s">
        <v>64</v>
      </c>
      <c r="G11" s="26" t="s">
        <v>33</v>
      </c>
      <c r="H11" s="26" t="s">
        <v>54</v>
      </c>
      <c r="I11" s="26" t="s">
        <v>54</v>
      </c>
      <c r="J11" s="26" t="s">
        <v>10</v>
      </c>
      <c r="O11" s="36"/>
      <c r="P11" s="36"/>
      <c r="Q11" s="36"/>
      <c r="R11" s="36"/>
      <c r="S11" s="36"/>
    </row>
    <row r="12" spans="1:47" x14ac:dyDescent="0.25">
      <c r="A12" s="2"/>
      <c r="B12" s="2"/>
      <c r="C12" s="13"/>
      <c r="D12" s="4"/>
      <c r="E12" s="5"/>
      <c r="F12" s="5"/>
      <c r="G12" s="58">
        <f>C12*D12</f>
        <v>0</v>
      </c>
      <c r="H12" s="58">
        <f>E12*C12</f>
        <v>0</v>
      </c>
      <c r="I12" s="58">
        <f>F12*C12</f>
        <v>0</v>
      </c>
      <c r="J12" s="58">
        <f>I12+H12+G12</f>
        <v>0</v>
      </c>
      <c r="K12" s="57" t="str">
        <f>IF((SUM(G12:I12))&gt;=15000, "Atención, ver Nota “IMPORTANTE” en pie de tabla.*", "")</f>
        <v/>
      </c>
    </row>
    <row r="13" spans="1:47" x14ac:dyDescent="0.25">
      <c r="A13" s="2"/>
      <c r="B13" s="2"/>
      <c r="C13" s="13"/>
      <c r="D13" s="4"/>
      <c r="E13" s="5"/>
      <c r="F13" s="5"/>
      <c r="G13" s="58">
        <f t="shared" ref="G13:G26" si="0">C13*D13</f>
        <v>0</v>
      </c>
      <c r="H13" s="58">
        <f t="shared" ref="H13:H26" si="1">E13*C13</f>
        <v>0</v>
      </c>
      <c r="I13" s="58">
        <f t="shared" ref="I13:I26" si="2">F13*C13</f>
        <v>0</v>
      </c>
      <c r="J13" s="58">
        <f t="shared" ref="J13:J26" si="3">I13+H13+G13</f>
        <v>0</v>
      </c>
      <c r="K13" s="57" t="str">
        <f t="shared" ref="K13:K26" si="4">IF((SUM(G13:I13))&gt;=15000, "Atención, ver Nota “IMPORTANTE” en pie de tabla.*", "")</f>
        <v/>
      </c>
    </row>
    <row r="14" spans="1:47" x14ac:dyDescent="0.25">
      <c r="A14" s="2"/>
      <c r="B14" s="2"/>
      <c r="C14" s="13"/>
      <c r="D14" s="4"/>
      <c r="E14" s="5"/>
      <c r="F14" s="5"/>
      <c r="G14" s="58">
        <f t="shared" si="0"/>
        <v>0</v>
      </c>
      <c r="H14" s="58">
        <f t="shared" si="1"/>
        <v>0</v>
      </c>
      <c r="I14" s="58">
        <f t="shared" si="2"/>
        <v>0</v>
      </c>
      <c r="J14" s="58">
        <f t="shared" si="3"/>
        <v>0</v>
      </c>
      <c r="K14" s="57" t="str">
        <f t="shared" si="4"/>
        <v/>
      </c>
    </row>
    <row r="15" spans="1:47" x14ac:dyDescent="0.25">
      <c r="A15" s="2"/>
      <c r="B15" s="2"/>
      <c r="C15" s="13"/>
      <c r="D15" s="4"/>
      <c r="E15" s="5"/>
      <c r="F15" s="5"/>
      <c r="G15" s="58">
        <f t="shared" si="0"/>
        <v>0</v>
      </c>
      <c r="H15" s="58">
        <f t="shared" si="1"/>
        <v>0</v>
      </c>
      <c r="I15" s="58">
        <f t="shared" si="2"/>
        <v>0</v>
      </c>
      <c r="J15" s="58">
        <f t="shared" si="3"/>
        <v>0</v>
      </c>
      <c r="K15" s="57" t="str">
        <f t="shared" si="4"/>
        <v/>
      </c>
    </row>
    <row r="16" spans="1:47" x14ac:dyDescent="0.25">
      <c r="A16" s="2"/>
      <c r="B16" s="2"/>
      <c r="C16" s="13"/>
      <c r="D16" s="4"/>
      <c r="E16" s="5"/>
      <c r="F16" s="5"/>
      <c r="G16" s="58">
        <f t="shared" si="0"/>
        <v>0</v>
      </c>
      <c r="H16" s="58">
        <f t="shared" si="1"/>
        <v>0</v>
      </c>
      <c r="I16" s="58">
        <f t="shared" si="2"/>
        <v>0</v>
      </c>
      <c r="J16" s="58">
        <f t="shared" si="3"/>
        <v>0</v>
      </c>
      <c r="K16" s="57" t="str">
        <f t="shared" si="4"/>
        <v/>
      </c>
    </row>
    <row r="17" spans="1:11" x14ac:dyDescent="0.25">
      <c r="A17" s="2"/>
      <c r="B17" s="2"/>
      <c r="C17" s="13"/>
      <c r="D17" s="4"/>
      <c r="E17" s="5"/>
      <c r="F17" s="5"/>
      <c r="G17" s="58">
        <f t="shared" si="0"/>
        <v>0</v>
      </c>
      <c r="H17" s="58">
        <f t="shared" si="1"/>
        <v>0</v>
      </c>
      <c r="I17" s="58">
        <f t="shared" si="2"/>
        <v>0</v>
      </c>
      <c r="J17" s="58">
        <f t="shared" si="3"/>
        <v>0</v>
      </c>
      <c r="K17" s="57" t="str">
        <f t="shared" si="4"/>
        <v/>
      </c>
    </row>
    <row r="18" spans="1:11" x14ac:dyDescent="0.25">
      <c r="A18" s="2"/>
      <c r="B18" s="2"/>
      <c r="C18" s="13"/>
      <c r="D18" s="4"/>
      <c r="E18" s="5"/>
      <c r="F18" s="5"/>
      <c r="G18" s="58">
        <f t="shared" si="0"/>
        <v>0</v>
      </c>
      <c r="H18" s="58">
        <f t="shared" si="1"/>
        <v>0</v>
      </c>
      <c r="I18" s="58">
        <f t="shared" si="2"/>
        <v>0</v>
      </c>
      <c r="J18" s="58">
        <f t="shared" si="3"/>
        <v>0</v>
      </c>
      <c r="K18" s="57" t="str">
        <f t="shared" si="4"/>
        <v/>
      </c>
    </row>
    <row r="19" spans="1:11" x14ac:dyDescent="0.25">
      <c r="A19" s="2"/>
      <c r="B19" s="2"/>
      <c r="C19" s="13"/>
      <c r="D19" s="4"/>
      <c r="E19" s="5"/>
      <c r="F19" s="5"/>
      <c r="G19" s="58">
        <f t="shared" si="0"/>
        <v>0</v>
      </c>
      <c r="H19" s="58">
        <f t="shared" si="1"/>
        <v>0</v>
      </c>
      <c r="I19" s="58">
        <f t="shared" si="2"/>
        <v>0</v>
      </c>
      <c r="J19" s="58">
        <f t="shared" si="3"/>
        <v>0</v>
      </c>
      <c r="K19" s="57" t="str">
        <f t="shared" si="4"/>
        <v/>
      </c>
    </row>
    <row r="20" spans="1:11" x14ac:dyDescent="0.25">
      <c r="A20" s="2"/>
      <c r="B20" s="2"/>
      <c r="C20" s="13"/>
      <c r="D20" s="4"/>
      <c r="E20" s="5"/>
      <c r="F20" s="5"/>
      <c r="G20" s="58">
        <f t="shared" si="0"/>
        <v>0</v>
      </c>
      <c r="H20" s="58">
        <f t="shared" si="1"/>
        <v>0</v>
      </c>
      <c r="I20" s="58">
        <f t="shared" si="2"/>
        <v>0</v>
      </c>
      <c r="J20" s="58">
        <f t="shared" si="3"/>
        <v>0</v>
      </c>
      <c r="K20" s="57" t="str">
        <f t="shared" si="4"/>
        <v/>
      </c>
    </row>
    <row r="21" spans="1:11" x14ac:dyDescent="0.25">
      <c r="A21" s="2"/>
      <c r="B21" s="2"/>
      <c r="C21" s="13"/>
      <c r="D21" s="4"/>
      <c r="E21" s="5"/>
      <c r="F21" s="5"/>
      <c r="G21" s="58">
        <f t="shared" si="0"/>
        <v>0</v>
      </c>
      <c r="H21" s="58">
        <f t="shared" si="1"/>
        <v>0</v>
      </c>
      <c r="I21" s="58">
        <f t="shared" si="2"/>
        <v>0</v>
      </c>
      <c r="J21" s="58">
        <f t="shared" si="3"/>
        <v>0</v>
      </c>
      <c r="K21" s="57" t="str">
        <f t="shared" si="4"/>
        <v/>
      </c>
    </row>
    <row r="22" spans="1:11" x14ac:dyDescent="0.25">
      <c r="A22" s="2"/>
      <c r="B22" s="2"/>
      <c r="C22" s="13"/>
      <c r="D22" s="4"/>
      <c r="E22" s="5"/>
      <c r="F22" s="5"/>
      <c r="G22" s="58">
        <f t="shared" si="0"/>
        <v>0</v>
      </c>
      <c r="H22" s="58">
        <f t="shared" si="1"/>
        <v>0</v>
      </c>
      <c r="I22" s="58">
        <f t="shared" si="2"/>
        <v>0</v>
      </c>
      <c r="J22" s="58">
        <f t="shared" si="3"/>
        <v>0</v>
      </c>
      <c r="K22" s="57" t="str">
        <f t="shared" si="4"/>
        <v/>
      </c>
    </row>
    <row r="23" spans="1:11" x14ac:dyDescent="0.25">
      <c r="A23" s="2"/>
      <c r="B23" s="2"/>
      <c r="C23" s="13"/>
      <c r="D23" s="4"/>
      <c r="E23" s="5"/>
      <c r="F23" s="5"/>
      <c r="G23" s="58">
        <f t="shared" si="0"/>
        <v>0</v>
      </c>
      <c r="H23" s="58">
        <f t="shared" si="1"/>
        <v>0</v>
      </c>
      <c r="I23" s="58">
        <f t="shared" si="2"/>
        <v>0</v>
      </c>
      <c r="J23" s="58">
        <f t="shared" si="3"/>
        <v>0</v>
      </c>
      <c r="K23" s="57" t="str">
        <f t="shared" si="4"/>
        <v/>
      </c>
    </row>
    <row r="24" spans="1:11" x14ac:dyDescent="0.25">
      <c r="A24" s="2"/>
      <c r="B24" s="2"/>
      <c r="C24" s="13"/>
      <c r="D24" s="4"/>
      <c r="E24" s="5"/>
      <c r="F24" s="5"/>
      <c r="G24" s="58">
        <f t="shared" si="0"/>
        <v>0</v>
      </c>
      <c r="H24" s="58">
        <f t="shared" si="1"/>
        <v>0</v>
      </c>
      <c r="I24" s="58">
        <f t="shared" si="2"/>
        <v>0</v>
      </c>
      <c r="J24" s="58">
        <f t="shared" si="3"/>
        <v>0</v>
      </c>
      <c r="K24" s="57" t="str">
        <f t="shared" si="4"/>
        <v/>
      </c>
    </row>
    <row r="25" spans="1:11" x14ac:dyDescent="0.25">
      <c r="A25" s="2"/>
      <c r="B25" s="2"/>
      <c r="C25" s="13"/>
      <c r="D25" s="4"/>
      <c r="E25" s="5"/>
      <c r="F25" s="5"/>
      <c r="G25" s="58">
        <f t="shared" si="0"/>
        <v>0</v>
      </c>
      <c r="H25" s="58">
        <f t="shared" si="1"/>
        <v>0</v>
      </c>
      <c r="I25" s="58">
        <f t="shared" si="2"/>
        <v>0</v>
      </c>
      <c r="J25" s="58">
        <f t="shared" si="3"/>
        <v>0</v>
      </c>
      <c r="K25" s="57" t="str">
        <f t="shared" si="4"/>
        <v/>
      </c>
    </row>
    <row r="26" spans="1:11" x14ac:dyDescent="0.25">
      <c r="A26" s="3"/>
      <c r="B26" s="3"/>
      <c r="C26" s="14"/>
      <c r="D26" s="15"/>
      <c r="E26" s="7"/>
      <c r="F26" s="7"/>
      <c r="G26" s="58">
        <f t="shared" si="0"/>
        <v>0</v>
      </c>
      <c r="H26" s="58">
        <f t="shared" si="1"/>
        <v>0</v>
      </c>
      <c r="I26" s="58">
        <f t="shared" si="2"/>
        <v>0</v>
      </c>
      <c r="J26" s="58">
        <f t="shared" si="3"/>
        <v>0</v>
      </c>
      <c r="K26" s="57" t="str">
        <f t="shared" si="4"/>
        <v/>
      </c>
    </row>
    <row r="27" spans="1:11" x14ac:dyDescent="0.25">
      <c r="A27" s="81" t="s">
        <v>14</v>
      </c>
      <c r="B27" s="81"/>
      <c r="C27" s="81"/>
      <c r="D27" s="81"/>
      <c r="E27" s="81"/>
      <c r="F27" s="81"/>
      <c r="G27" s="33">
        <f t="shared" ref="G27:I27" si="5">SUM(G12:G26)</f>
        <v>0</v>
      </c>
      <c r="H27" s="33">
        <f t="shared" si="5"/>
        <v>0</v>
      </c>
      <c r="I27" s="33">
        <f t="shared" si="5"/>
        <v>0</v>
      </c>
      <c r="J27" s="33">
        <f>SUM(J12:J26)</f>
        <v>0</v>
      </c>
    </row>
    <row r="28" spans="1:11" s="16" customFormat="1" x14ac:dyDescent="0.25">
      <c r="A28" s="90" t="s">
        <v>13</v>
      </c>
      <c r="B28" s="90"/>
      <c r="C28" s="90"/>
      <c r="D28" s="90"/>
      <c r="E28" s="90"/>
      <c r="F28" s="90"/>
      <c r="G28" s="90"/>
      <c r="H28" s="90"/>
      <c r="I28" s="90"/>
      <c r="J28" s="90"/>
    </row>
    <row r="29" spans="1:11" s="16" customFormat="1" ht="15.75" x14ac:dyDescent="0.25">
      <c r="A29" s="83" t="s">
        <v>8</v>
      </c>
      <c r="B29" s="83"/>
      <c r="C29" s="83"/>
      <c r="D29" s="83"/>
      <c r="E29" s="83"/>
      <c r="F29" s="83"/>
      <c r="G29" s="83"/>
      <c r="H29" s="83"/>
      <c r="I29" s="83"/>
      <c r="J29" s="83"/>
    </row>
    <row r="30" spans="1:11" s="16" customFormat="1" ht="15" customHeight="1" x14ac:dyDescent="0.25">
      <c r="A30" s="95" t="s">
        <v>47</v>
      </c>
      <c r="B30" s="95"/>
      <c r="C30" s="95"/>
      <c r="D30" s="95"/>
      <c r="E30" s="95"/>
      <c r="F30" s="95"/>
      <c r="G30" s="95"/>
      <c r="H30" s="95"/>
      <c r="I30" s="95"/>
      <c r="J30" s="95"/>
    </row>
    <row r="31" spans="1:11" s="16" customFormat="1" ht="33.75" customHeight="1" x14ac:dyDescent="0.25">
      <c r="A31" s="95"/>
      <c r="B31" s="95"/>
      <c r="C31" s="95"/>
      <c r="D31" s="95"/>
      <c r="E31" s="95"/>
      <c r="F31" s="95"/>
      <c r="G31" s="95"/>
      <c r="H31" s="95"/>
      <c r="I31" s="95"/>
      <c r="J31" s="95"/>
    </row>
    <row r="32" spans="1:11" s="16" customFormat="1" x14ac:dyDescent="0.25"/>
    <row r="33" s="16" customFormat="1" x14ac:dyDescent="0.25"/>
    <row r="34" s="16" customFormat="1" x14ac:dyDescent="0.25"/>
    <row r="35" s="16" customFormat="1" x14ac:dyDescent="0.25"/>
    <row r="36" s="16" customFormat="1" x14ac:dyDescent="0.25"/>
    <row r="37" s="16" customFormat="1" x14ac:dyDescent="0.25"/>
    <row r="38" s="16" customFormat="1" x14ac:dyDescent="0.25"/>
    <row r="39" s="16" customFormat="1" x14ac:dyDescent="0.25"/>
    <row r="40" s="16" customFormat="1" x14ac:dyDescent="0.25"/>
    <row r="41" s="16" customFormat="1" x14ac:dyDescent="0.25"/>
    <row r="42" s="16" customFormat="1" x14ac:dyDescent="0.25"/>
    <row r="43" s="16" customFormat="1" x14ac:dyDescent="0.25"/>
    <row r="44" s="16" customFormat="1" x14ac:dyDescent="0.25"/>
    <row r="45" s="16" customFormat="1" x14ac:dyDescent="0.25"/>
    <row r="46" s="16" customFormat="1" x14ac:dyDescent="0.25"/>
    <row r="47" s="16" customFormat="1" x14ac:dyDescent="0.25"/>
    <row r="48" s="16" customFormat="1" x14ac:dyDescent="0.25"/>
    <row r="49" s="16" customFormat="1" x14ac:dyDescent="0.25"/>
    <row r="50" s="16" customFormat="1" x14ac:dyDescent="0.25"/>
    <row r="51" s="16" customFormat="1" x14ac:dyDescent="0.25"/>
    <row r="52" s="16" customFormat="1" x14ac:dyDescent="0.25"/>
    <row r="53" s="16" customFormat="1" x14ac:dyDescent="0.25"/>
    <row r="54" s="16" customFormat="1" x14ac:dyDescent="0.25"/>
    <row r="55" s="16" customFormat="1" x14ac:dyDescent="0.25"/>
    <row r="56" s="16" customFormat="1" x14ac:dyDescent="0.25"/>
    <row r="57" s="16" customFormat="1" x14ac:dyDescent="0.25"/>
    <row r="58" s="16" customFormat="1" x14ac:dyDescent="0.25"/>
    <row r="59" s="16" customFormat="1" x14ac:dyDescent="0.25"/>
    <row r="60" s="16" customFormat="1" x14ac:dyDescent="0.25"/>
    <row r="61" s="16" customFormat="1" x14ac:dyDescent="0.25"/>
    <row r="62" s="16" customFormat="1" x14ac:dyDescent="0.25"/>
    <row r="63" s="16" customFormat="1" x14ac:dyDescent="0.25"/>
    <row r="64" s="16" customFormat="1" x14ac:dyDescent="0.25"/>
    <row r="65" s="16" customFormat="1" x14ac:dyDescent="0.25"/>
    <row r="66" s="16" customFormat="1" x14ac:dyDescent="0.25"/>
    <row r="67" s="16" customFormat="1" x14ac:dyDescent="0.25"/>
    <row r="68" s="16" customFormat="1" x14ac:dyDescent="0.25"/>
    <row r="69" s="16" customFormat="1" x14ac:dyDescent="0.25"/>
    <row r="70" s="16" customFormat="1" x14ac:dyDescent="0.25"/>
    <row r="71" s="16" customFormat="1" x14ac:dyDescent="0.25"/>
    <row r="72" s="16" customFormat="1" x14ac:dyDescent="0.25"/>
    <row r="73" s="16" customFormat="1" x14ac:dyDescent="0.25"/>
    <row r="74" s="16" customFormat="1" x14ac:dyDescent="0.25"/>
    <row r="75" s="16" customFormat="1" x14ac:dyDescent="0.25"/>
    <row r="76" s="16" customFormat="1" x14ac:dyDescent="0.25"/>
    <row r="77" s="16" customFormat="1" x14ac:dyDescent="0.25"/>
    <row r="78" s="16" customFormat="1" x14ac:dyDescent="0.25"/>
    <row r="79" s="16" customFormat="1" x14ac:dyDescent="0.25"/>
  </sheetData>
  <sheetProtection algorithmName="SHA-512" hashValue="B7zkz55OEBwVxfsd31xTvHGSqPUWduRX7Q+9o79oDIk+5EiZBu526Zoj5Xyy2bnRVyRDLgzoN1NCrkus8dB1KQ==" saltValue="5djlzErwHA53xwee8Ejhyg==" spinCount="100000" sheet="1" formatColumns="0" formatRows="0" insertRows="0"/>
  <mergeCells count="9">
    <mergeCell ref="A30:J31"/>
    <mergeCell ref="A28:J28"/>
    <mergeCell ref="A29:J29"/>
    <mergeCell ref="A3:J3"/>
    <mergeCell ref="A4:J4"/>
    <mergeCell ref="A27:F27"/>
    <mergeCell ref="B6:J6"/>
    <mergeCell ref="B8:J8"/>
    <mergeCell ref="B9:J9"/>
  </mergeCells>
  <conditionalFormatting sqref="B8:E9">
    <cfRule type="containsText" dxfId="9" priority="2" operator="containsText" text="Insertar en la ">
      <formula>NOT(ISERROR(SEARCH("Insertar en la ",B8)))</formula>
    </cfRule>
  </conditionalFormatting>
  <conditionalFormatting sqref="K12:K26">
    <cfRule type="containsBlanks" dxfId="8" priority="1">
      <formula>LEN(TRIM(K12))=0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scaleWithDoc="0">
    <oddFooter>&amp;L&amp;A&amp;R&amp;P/&amp;N</oddFooter>
  </headerFooter>
  <ignoredErrors>
    <ignoredError sqref="G12:J12 G13:J25 G26:J26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X56"/>
  <sheetViews>
    <sheetView showRuler="0" zoomScale="85" zoomScaleNormal="85" zoomScalePageLayoutView="80" workbookViewId="0">
      <selection activeCell="G36" sqref="G36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42578125" customWidth="1"/>
    <col min="7" max="7" width="45.85546875" style="16" customWidth="1"/>
    <col min="8" max="76" width="11.42578125" style="16"/>
  </cols>
  <sheetData>
    <row r="1" spans="1:76" s="16" customFormat="1" ht="19.5" customHeight="1" x14ac:dyDescent="0.25"/>
    <row r="2" spans="1:76" s="16" customFormat="1" x14ac:dyDescent="0.25"/>
    <row r="3" spans="1:76" s="16" customFormat="1" ht="33.75" customHeight="1" x14ac:dyDescent="0.35">
      <c r="A3" s="82" t="s">
        <v>0</v>
      </c>
      <c r="B3" s="82"/>
      <c r="C3" s="82"/>
      <c r="D3" s="82"/>
      <c r="E3" s="82"/>
      <c r="F3" s="82"/>
      <c r="G3" s="47"/>
      <c r="H3" s="47"/>
    </row>
    <row r="4" spans="1:76" s="16" customFormat="1" ht="18.75" x14ac:dyDescent="0.3">
      <c r="A4" s="88" t="s">
        <v>38</v>
      </c>
      <c r="B4" s="88"/>
      <c r="C4" s="88"/>
      <c r="D4" s="88"/>
      <c r="E4" s="88"/>
      <c r="F4" s="88"/>
      <c r="G4" s="55"/>
    </row>
    <row r="5" spans="1:76" s="16" customFormat="1" ht="15.75" thickBot="1" x14ac:dyDescent="0.3"/>
    <row r="6" spans="1:76" ht="15.75" thickBot="1" x14ac:dyDescent="0.3">
      <c r="A6" s="19" t="s">
        <v>1</v>
      </c>
      <c r="B6" s="20" t="str">
        <f>Personal!B6</f>
        <v>Acciones complementarias de impulso y fortalecimiento de la innovación</v>
      </c>
      <c r="C6" s="20"/>
      <c r="D6" s="20"/>
      <c r="E6" s="20"/>
      <c r="F6" s="21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</row>
    <row r="7" spans="1:76" s="16" customFormat="1" ht="15.75" thickBot="1" x14ac:dyDescent="0.3">
      <c r="A7" s="22"/>
    </row>
    <row r="8" spans="1:76" ht="15.75" thickBot="1" x14ac:dyDescent="0.3">
      <c r="A8" s="19" t="s">
        <v>2</v>
      </c>
      <c r="B8" s="84" t="str">
        <f>IF(Personal!B8=0, "Insertar en la pestaña Personal", Personal!B8)</f>
        <v>Insertar en la pestaña Personal</v>
      </c>
      <c r="C8" s="84"/>
      <c r="D8" s="84"/>
      <c r="E8" s="84"/>
      <c r="F8" s="21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</row>
    <row r="9" spans="1:76" ht="15.75" thickBot="1" x14ac:dyDescent="0.3">
      <c r="A9" s="19" t="s">
        <v>19</v>
      </c>
      <c r="B9" s="84" t="str">
        <f>IF(Personal!B9=0, "Insertar en la pestaña Personal", Personal!B9)</f>
        <v>Insertar en la pestaña Personal</v>
      </c>
      <c r="C9" s="84"/>
      <c r="D9" s="84"/>
      <c r="E9" s="84"/>
      <c r="F9" s="21"/>
      <c r="J9" s="24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</row>
    <row r="10" spans="1:76" s="16" customFormat="1" x14ac:dyDescent="0.25">
      <c r="K10" s="34"/>
      <c r="L10" s="34"/>
      <c r="M10" s="34"/>
      <c r="N10" s="34"/>
      <c r="O10" s="34"/>
    </row>
    <row r="11" spans="1:76" ht="30" x14ac:dyDescent="0.25">
      <c r="A11" s="50" t="s">
        <v>11</v>
      </c>
      <c r="B11" s="50" t="s">
        <v>9</v>
      </c>
      <c r="C11" s="26" t="s">
        <v>33</v>
      </c>
      <c r="D11" s="26" t="s">
        <v>54</v>
      </c>
      <c r="E11" s="26" t="s">
        <v>63</v>
      </c>
      <c r="F11" s="26" t="s">
        <v>10</v>
      </c>
      <c r="K11" s="36"/>
      <c r="L11" s="36"/>
      <c r="M11" s="36"/>
      <c r="N11" s="36"/>
      <c r="O11" s="36"/>
    </row>
    <row r="12" spans="1:76" x14ac:dyDescent="0.25">
      <c r="A12" s="2"/>
      <c r="B12" s="2"/>
      <c r="C12" s="8"/>
      <c r="D12" s="8"/>
      <c r="E12" s="9"/>
      <c r="F12" s="56">
        <f>D12+C12+E12</f>
        <v>0</v>
      </c>
      <c r="G12" s="57" t="str">
        <f>IF((SUM(C12:E12))&gt;=15000, "Atención, ver Nota “IMPORTANTE” en pie de tabla.*", "")</f>
        <v/>
      </c>
    </row>
    <row r="13" spans="1:76" x14ac:dyDescent="0.25">
      <c r="A13" s="2"/>
      <c r="B13" s="2"/>
      <c r="C13" s="8"/>
      <c r="D13" s="8"/>
      <c r="E13" s="9"/>
      <c r="F13" s="56">
        <f t="shared" ref="F13:F32" si="0">D13+C13+E13</f>
        <v>0</v>
      </c>
      <c r="G13" s="57" t="str">
        <f t="shared" ref="G13:G32" si="1">IF((SUM(C13:E13))&gt;=15000, "Atención, ver Nota “IMPORTANTE” en pie de tabla.*", "")</f>
        <v/>
      </c>
    </row>
    <row r="14" spans="1:76" x14ac:dyDescent="0.25">
      <c r="A14" s="2"/>
      <c r="B14" s="2"/>
      <c r="C14" s="8"/>
      <c r="D14" s="8"/>
      <c r="E14" s="9"/>
      <c r="F14" s="56">
        <f t="shared" si="0"/>
        <v>0</v>
      </c>
      <c r="G14" s="57" t="str">
        <f t="shared" si="1"/>
        <v/>
      </c>
    </row>
    <row r="15" spans="1:76" x14ac:dyDescent="0.25">
      <c r="A15" s="2"/>
      <c r="B15" s="2"/>
      <c r="C15" s="8"/>
      <c r="D15" s="8"/>
      <c r="E15" s="9"/>
      <c r="F15" s="56">
        <f t="shared" si="0"/>
        <v>0</v>
      </c>
      <c r="G15" s="57" t="str">
        <f t="shared" si="1"/>
        <v/>
      </c>
    </row>
    <row r="16" spans="1:76" x14ac:dyDescent="0.25">
      <c r="A16" s="2"/>
      <c r="B16" s="2"/>
      <c r="C16" s="8"/>
      <c r="D16" s="8"/>
      <c r="E16" s="9"/>
      <c r="F16" s="56">
        <f t="shared" si="0"/>
        <v>0</v>
      </c>
      <c r="G16" s="57" t="str">
        <f t="shared" si="1"/>
        <v/>
      </c>
    </row>
    <row r="17" spans="1:7" x14ac:dyDescent="0.25">
      <c r="A17" s="2"/>
      <c r="B17" s="2"/>
      <c r="C17" s="8"/>
      <c r="D17" s="8"/>
      <c r="E17" s="9"/>
      <c r="F17" s="56">
        <f t="shared" si="0"/>
        <v>0</v>
      </c>
      <c r="G17" s="57" t="str">
        <f t="shared" si="1"/>
        <v/>
      </c>
    </row>
    <row r="18" spans="1:7" x14ac:dyDescent="0.25">
      <c r="A18" s="2"/>
      <c r="B18" s="2"/>
      <c r="C18" s="8"/>
      <c r="D18" s="8"/>
      <c r="E18" s="9"/>
      <c r="F18" s="56">
        <f t="shared" si="0"/>
        <v>0</v>
      </c>
      <c r="G18" s="57" t="str">
        <f t="shared" si="1"/>
        <v/>
      </c>
    </row>
    <row r="19" spans="1:7" x14ac:dyDescent="0.25">
      <c r="A19" s="2"/>
      <c r="B19" s="2"/>
      <c r="C19" s="8"/>
      <c r="D19" s="8"/>
      <c r="E19" s="9"/>
      <c r="F19" s="56">
        <f t="shared" si="0"/>
        <v>0</v>
      </c>
      <c r="G19" s="57" t="str">
        <f t="shared" si="1"/>
        <v/>
      </c>
    </row>
    <row r="20" spans="1:7" x14ac:dyDescent="0.25">
      <c r="A20" s="2"/>
      <c r="B20" s="2"/>
      <c r="C20" s="8"/>
      <c r="D20" s="8"/>
      <c r="E20" s="9"/>
      <c r="F20" s="56">
        <f t="shared" si="0"/>
        <v>0</v>
      </c>
      <c r="G20" s="57" t="str">
        <f t="shared" si="1"/>
        <v/>
      </c>
    </row>
    <row r="21" spans="1:7" x14ac:dyDescent="0.25">
      <c r="A21" s="2"/>
      <c r="B21" s="2"/>
      <c r="C21" s="8"/>
      <c r="D21" s="8"/>
      <c r="E21" s="9"/>
      <c r="F21" s="56">
        <f t="shared" si="0"/>
        <v>0</v>
      </c>
      <c r="G21" s="57" t="str">
        <f t="shared" si="1"/>
        <v/>
      </c>
    </row>
    <row r="22" spans="1:7" x14ac:dyDescent="0.25">
      <c r="A22" s="2"/>
      <c r="B22" s="2"/>
      <c r="C22" s="8"/>
      <c r="D22" s="8"/>
      <c r="E22" s="9"/>
      <c r="F22" s="56">
        <f t="shared" si="0"/>
        <v>0</v>
      </c>
      <c r="G22" s="57" t="str">
        <f t="shared" si="1"/>
        <v/>
      </c>
    </row>
    <row r="23" spans="1:7" x14ac:dyDescent="0.25">
      <c r="A23" s="2"/>
      <c r="B23" s="2"/>
      <c r="C23" s="8"/>
      <c r="D23" s="8"/>
      <c r="E23" s="9"/>
      <c r="F23" s="56">
        <f t="shared" si="0"/>
        <v>0</v>
      </c>
      <c r="G23" s="57" t="str">
        <f t="shared" si="1"/>
        <v/>
      </c>
    </row>
    <row r="24" spans="1:7" x14ac:dyDescent="0.25">
      <c r="A24" s="2"/>
      <c r="B24" s="2"/>
      <c r="C24" s="8"/>
      <c r="D24" s="8"/>
      <c r="E24" s="9"/>
      <c r="F24" s="56">
        <f t="shared" si="0"/>
        <v>0</v>
      </c>
      <c r="G24" s="57" t="str">
        <f t="shared" si="1"/>
        <v/>
      </c>
    </row>
    <row r="25" spans="1:7" x14ac:dyDescent="0.25">
      <c r="A25" s="2"/>
      <c r="B25" s="2"/>
      <c r="C25" s="8"/>
      <c r="D25" s="8"/>
      <c r="E25" s="9"/>
      <c r="F25" s="56">
        <f t="shared" si="0"/>
        <v>0</v>
      </c>
      <c r="G25" s="57" t="str">
        <f t="shared" si="1"/>
        <v/>
      </c>
    </row>
    <row r="26" spans="1:7" x14ac:dyDescent="0.25">
      <c r="A26" s="2"/>
      <c r="B26" s="2"/>
      <c r="C26" s="8"/>
      <c r="D26" s="8"/>
      <c r="E26" s="9"/>
      <c r="F26" s="56">
        <f t="shared" si="0"/>
        <v>0</v>
      </c>
      <c r="G26" s="57" t="str">
        <f t="shared" si="1"/>
        <v/>
      </c>
    </row>
    <row r="27" spans="1:7" x14ac:dyDescent="0.25">
      <c r="A27" s="2"/>
      <c r="B27" s="2"/>
      <c r="C27" s="8"/>
      <c r="D27" s="8"/>
      <c r="E27" s="9"/>
      <c r="F27" s="56">
        <f t="shared" si="0"/>
        <v>0</v>
      </c>
      <c r="G27" s="57" t="str">
        <f t="shared" si="1"/>
        <v/>
      </c>
    </row>
    <row r="28" spans="1:7" x14ac:dyDescent="0.25">
      <c r="A28" s="2"/>
      <c r="B28" s="2"/>
      <c r="C28" s="8"/>
      <c r="D28" s="8"/>
      <c r="E28" s="9"/>
      <c r="F28" s="56">
        <f t="shared" si="0"/>
        <v>0</v>
      </c>
      <c r="G28" s="57" t="str">
        <f t="shared" si="1"/>
        <v/>
      </c>
    </row>
    <row r="29" spans="1:7" x14ac:dyDescent="0.25">
      <c r="A29" s="2"/>
      <c r="B29" s="2"/>
      <c r="C29" s="8"/>
      <c r="D29" s="8"/>
      <c r="E29" s="9"/>
      <c r="F29" s="56">
        <f t="shared" si="0"/>
        <v>0</v>
      </c>
      <c r="G29" s="57" t="str">
        <f t="shared" si="1"/>
        <v/>
      </c>
    </row>
    <row r="30" spans="1:7" x14ac:dyDescent="0.25">
      <c r="A30" s="2"/>
      <c r="B30" s="2"/>
      <c r="C30" s="8"/>
      <c r="D30" s="8"/>
      <c r="E30" s="9"/>
      <c r="F30" s="56">
        <f t="shared" si="0"/>
        <v>0</v>
      </c>
      <c r="G30" s="57" t="str">
        <f t="shared" si="1"/>
        <v/>
      </c>
    </row>
    <row r="31" spans="1:7" x14ac:dyDescent="0.25">
      <c r="A31" s="2"/>
      <c r="B31" s="2"/>
      <c r="C31" s="8"/>
      <c r="D31" s="8"/>
      <c r="E31" s="9"/>
      <c r="F31" s="56">
        <f t="shared" si="0"/>
        <v>0</v>
      </c>
      <c r="G31" s="57" t="str">
        <f t="shared" si="1"/>
        <v/>
      </c>
    </row>
    <row r="32" spans="1:7" x14ac:dyDescent="0.25">
      <c r="A32" s="3"/>
      <c r="B32" s="3"/>
      <c r="C32" s="10"/>
      <c r="D32" s="10"/>
      <c r="E32" s="11"/>
      <c r="F32" s="56">
        <f t="shared" si="0"/>
        <v>0</v>
      </c>
      <c r="G32" s="57" t="str">
        <f t="shared" si="1"/>
        <v/>
      </c>
    </row>
    <row r="33" spans="1:10" x14ac:dyDescent="0.25">
      <c r="A33" s="81" t="s">
        <v>39</v>
      </c>
      <c r="B33" s="81"/>
      <c r="C33" s="33">
        <f t="shared" ref="C33:D33" si="2">SUM(C12:C32)</f>
        <v>0</v>
      </c>
      <c r="D33" s="33">
        <f t="shared" si="2"/>
        <v>0</v>
      </c>
      <c r="E33" s="33">
        <f>SUM(E12:E32)</f>
        <v>0</v>
      </c>
      <c r="F33" s="33">
        <f>SUM(F12:F32)</f>
        <v>0</v>
      </c>
    </row>
    <row r="34" spans="1:10" s="16" customFormat="1" x14ac:dyDescent="0.25">
      <c r="A34" s="90" t="s">
        <v>13</v>
      </c>
      <c r="B34" s="90"/>
      <c r="C34" s="90"/>
      <c r="D34" s="90"/>
      <c r="E34" s="90"/>
      <c r="F34" s="90"/>
      <c r="G34" s="90"/>
      <c r="H34" s="90"/>
      <c r="I34" s="90"/>
      <c r="J34" s="90"/>
    </row>
    <row r="35" spans="1:10" s="16" customFormat="1" ht="15.75" x14ac:dyDescent="0.25">
      <c r="A35" s="83" t="s">
        <v>8</v>
      </c>
      <c r="B35" s="83"/>
      <c r="C35" s="83"/>
      <c r="D35" s="83"/>
      <c r="E35" s="83"/>
      <c r="F35" s="83"/>
      <c r="G35" s="83"/>
      <c r="H35" s="83"/>
      <c r="I35" s="83"/>
      <c r="J35" s="83"/>
    </row>
    <row r="36" spans="1:10" s="16" customFormat="1" ht="51" customHeight="1" x14ac:dyDescent="0.25">
      <c r="A36" s="92" t="s">
        <v>70</v>
      </c>
      <c r="B36" s="92"/>
      <c r="C36" s="92"/>
      <c r="D36" s="92"/>
      <c r="E36" s="92"/>
    </row>
    <row r="37" spans="1:10" s="16" customFormat="1" x14ac:dyDescent="0.25">
      <c r="A37" s="89" t="s">
        <v>47</v>
      </c>
      <c r="B37" s="89"/>
      <c r="C37" s="89"/>
      <c r="D37" s="89"/>
      <c r="E37" s="89"/>
      <c r="F37" s="89"/>
    </row>
    <row r="38" spans="1:10" s="16" customFormat="1" ht="29.25" customHeight="1" x14ac:dyDescent="0.25">
      <c r="A38" s="89"/>
      <c r="B38" s="89"/>
      <c r="C38" s="89"/>
      <c r="D38" s="89"/>
      <c r="E38" s="89"/>
      <c r="F38" s="89"/>
    </row>
    <row r="39" spans="1:10" s="16" customFormat="1" x14ac:dyDescent="0.25"/>
    <row r="40" spans="1:10" s="16" customFormat="1" x14ac:dyDescent="0.25"/>
    <row r="41" spans="1:10" s="16" customFormat="1" x14ac:dyDescent="0.25"/>
    <row r="42" spans="1:10" s="16" customFormat="1" x14ac:dyDescent="0.25"/>
    <row r="43" spans="1:10" s="16" customFormat="1" x14ac:dyDescent="0.25"/>
    <row r="44" spans="1:10" s="16" customFormat="1" x14ac:dyDescent="0.25"/>
    <row r="45" spans="1:10" s="16" customFormat="1" x14ac:dyDescent="0.25"/>
    <row r="46" spans="1:10" s="16" customFormat="1" x14ac:dyDescent="0.25"/>
    <row r="47" spans="1:10" s="16" customFormat="1" x14ac:dyDescent="0.25"/>
    <row r="48" spans="1:10" s="16" customFormat="1" x14ac:dyDescent="0.25"/>
    <row r="49" s="16" customFormat="1" x14ac:dyDescent="0.25"/>
    <row r="50" s="16" customFormat="1" x14ac:dyDescent="0.25"/>
    <row r="51" s="16" customFormat="1" x14ac:dyDescent="0.25"/>
    <row r="52" s="16" customFormat="1" x14ac:dyDescent="0.25"/>
    <row r="53" s="16" customFormat="1" x14ac:dyDescent="0.25"/>
    <row r="54" s="16" customFormat="1" x14ac:dyDescent="0.25"/>
    <row r="55" s="16" customFormat="1" x14ac:dyDescent="0.25"/>
    <row r="56" s="16" customFormat="1" x14ac:dyDescent="0.25"/>
  </sheetData>
  <sheetProtection algorithmName="SHA-512" hashValue="qMP0ZKD8C/Oyxjk8VS6bVg8/QvCRSsa6/bb/jb2PfqtG4xfyGhKPjJNrIKZuETXwhM8A4qgZB4CFOwNjwBCLNQ==" saltValue="WI9vFC63miOfhyNSiXCAyA==" spinCount="100000" sheet="1" formatColumns="0" formatRows="0" insertRows="0"/>
  <mergeCells count="9">
    <mergeCell ref="A3:F3"/>
    <mergeCell ref="A4:F4"/>
    <mergeCell ref="A37:F38"/>
    <mergeCell ref="A36:E36"/>
    <mergeCell ref="B8:E8"/>
    <mergeCell ref="B9:E9"/>
    <mergeCell ref="A33:B33"/>
    <mergeCell ref="A34:J34"/>
    <mergeCell ref="A35:J35"/>
  </mergeCells>
  <conditionalFormatting sqref="B8:E9">
    <cfRule type="containsText" dxfId="7" priority="3" operator="containsText" text="Insertar en la ">
      <formula>NOT(ISERROR(SEARCH("Insertar en la ",B8)))</formula>
    </cfRule>
  </conditionalFormatting>
  <conditionalFormatting sqref="G12:G32">
    <cfRule type="containsBlanks" dxfId="6" priority="1">
      <formula>LEN(TRIM(G12))=0</formula>
    </cfRule>
  </conditionalFormatting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X65"/>
  <sheetViews>
    <sheetView zoomScale="85" zoomScaleNormal="85" zoomScalePageLayoutView="80" workbookViewId="0">
      <selection activeCell="D19" sqref="D19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9" width="16.5703125" customWidth="1"/>
    <col min="10" max="10" width="10.85546875" style="16" bestFit="1" customWidth="1"/>
    <col min="11" max="49" width="11.42578125" style="16"/>
  </cols>
  <sheetData>
    <row r="1" spans="1:50" s="16" customFormat="1" x14ac:dyDescent="0.25"/>
    <row r="2" spans="1:50" s="16" customFormat="1" x14ac:dyDescent="0.25"/>
    <row r="3" spans="1:50" s="16" customFormat="1" ht="32.25" customHeight="1" x14ac:dyDescent="0.35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47"/>
    </row>
    <row r="4" spans="1:50" s="16" customFormat="1" ht="18.75" x14ac:dyDescent="0.3">
      <c r="A4" s="88" t="s">
        <v>29</v>
      </c>
      <c r="B4" s="88"/>
      <c r="C4" s="88"/>
      <c r="D4" s="88"/>
      <c r="E4" s="88"/>
      <c r="F4" s="88"/>
      <c r="G4" s="88"/>
      <c r="H4" s="88"/>
      <c r="I4" s="88"/>
      <c r="J4" s="88"/>
    </row>
    <row r="5" spans="1:50" s="16" customFormat="1" ht="15.75" thickBot="1" x14ac:dyDescent="0.3"/>
    <row r="6" spans="1:50" ht="15.75" thickBot="1" x14ac:dyDescent="0.3">
      <c r="A6" s="19" t="s">
        <v>1</v>
      </c>
      <c r="B6" s="20" t="str">
        <f>Personal!B6</f>
        <v>Acciones complementarias de impulso y fortalecimiento de la innovación</v>
      </c>
      <c r="C6" s="20"/>
      <c r="D6" s="20"/>
      <c r="E6" s="20"/>
      <c r="F6" s="20"/>
      <c r="G6" s="20"/>
      <c r="H6" s="20"/>
      <c r="I6" s="21"/>
      <c r="AX6" s="16"/>
    </row>
    <row r="7" spans="1:50" s="16" customFormat="1" ht="15.75" thickBot="1" x14ac:dyDescent="0.3">
      <c r="A7" s="22"/>
    </row>
    <row r="8" spans="1:50" ht="15.75" thickBot="1" x14ac:dyDescent="0.3">
      <c r="A8" s="19" t="s">
        <v>2</v>
      </c>
      <c r="B8" s="84" t="str">
        <f>IF(Personal!B8=0, "Insertar en la pestaña Personal", Personal!B8)</f>
        <v>Insertar en la pestaña Personal</v>
      </c>
      <c r="C8" s="84"/>
      <c r="D8" s="84"/>
      <c r="E8" s="84"/>
      <c r="F8" s="23"/>
      <c r="G8" s="23"/>
      <c r="H8" s="23"/>
      <c r="I8" s="21"/>
      <c r="AX8" s="16"/>
    </row>
    <row r="9" spans="1:50" ht="15.75" thickBot="1" x14ac:dyDescent="0.3">
      <c r="A9" s="19" t="s">
        <v>19</v>
      </c>
      <c r="B9" s="84" t="str">
        <f>IF(Personal!B9=0, "Insertar en la pestaña Personal", Personal!B9)</f>
        <v>Insertar en la pestaña Personal</v>
      </c>
      <c r="C9" s="84"/>
      <c r="D9" s="84"/>
      <c r="E9" s="84"/>
      <c r="F9" s="23"/>
      <c r="G9" s="23"/>
      <c r="H9" s="23"/>
      <c r="I9" s="21"/>
      <c r="M9" s="24"/>
      <c r="AX9" s="16"/>
    </row>
    <row r="10" spans="1:50" x14ac:dyDescent="0.25">
      <c r="A10" s="49"/>
      <c r="B10" s="16"/>
      <c r="C10" s="16"/>
      <c r="D10" s="16"/>
      <c r="E10" s="16"/>
      <c r="F10" s="16"/>
      <c r="G10" s="16"/>
      <c r="H10" s="16"/>
      <c r="I10" s="16"/>
      <c r="M10" s="24"/>
      <c r="AX10" s="16"/>
    </row>
    <row r="11" spans="1:50" ht="30" x14ac:dyDescent="0.25">
      <c r="A11" s="50" t="s">
        <v>11</v>
      </c>
      <c r="B11" s="50" t="s">
        <v>9</v>
      </c>
      <c r="C11" s="26" t="s">
        <v>33</v>
      </c>
      <c r="D11" s="26" t="s">
        <v>54</v>
      </c>
      <c r="E11" s="26" t="s">
        <v>63</v>
      </c>
      <c r="F11" s="26" t="s">
        <v>43</v>
      </c>
      <c r="G11" s="26" t="s">
        <v>56</v>
      </c>
      <c r="H11" s="26" t="s">
        <v>65</v>
      </c>
      <c r="I11" s="26" t="s">
        <v>10</v>
      </c>
      <c r="N11" s="36"/>
      <c r="O11" s="36"/>
      <c r="P11" s="36"/>
      <c r="Q11" s="36"/>
      <c r="R11" s="36"/>
    </row>
    <row r="12" spans="1:50" x14ac:dyDescent="0.25">
      <c r="A12" s="3"/>
      <c r="B12" s="3"/>
      <c r="C12" s="10"/>
      <c r="D12" s="10"/>
      <c r="E12" s="11"/>
      <c r="F12" s="51">
        <f>IF(C12&gt;1400,1400,C12)</f>
        <v>0</v>
      </c>
      <c r="G12" s="51">
        <f t="shared" ref="G12:H12" si="0">IF(D12&gt;1400,1400,D12)</f>
        <v>0</v>
      </c>
      <c r="H12" s="51">
        <f t="shared" si="0"/>
        <v>0</v>
      </c>
      <c r="I12" s="51">
        <f>SUM(F12:H12)</f>
        <v>0</v>
      </c>
    </row>
    <row r="13" spans="1:50" x14ac:dyDescent="0.25">
      <c r="A13" s="81" t="s">
        <v>15</v>
      </c>
      <c r="B13" s="81"/>
      <c r="C13" s="52" t="str">
        <f>IF(C12&gt;1400, "Coste&gt;1400€*","")</f>
        <v/>
      </c>
      <c r="D13" s="52" t="str">
        <f t="shared" ref="D13:E13" si="1">IF(D12&gt;1400, "Coste&gt;1400€*","")</f>
        <v/>
      </c>
      <c r="E13" s="52" t="str">
        <f t="shared" si="1"/>
        <v/>
      </c>
      <c r="F13" s="33"/>
      <c r="G13" s="33"/>
      <c r="H13" s="33"/>
      <c r="I13" s="33"/>
    </row>
    <row r="14" spans="1:50" s="16" customFormat="1" x14ac:dyDescent="0.25">
      <c r="A14" s="90" t="s">
        <v>13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</row>
    <row r="15" spans="1:50" s="53" customFormat="1" ht="15.75" x14ac:dyDescent="0.25">
      <c r="A15" s="83" t="s">
        <v>8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50" s="16" customFormat="1" x14ac:dyDescent="0.25">
      <c r="A16" s="54" t="s">
        <v>44</v>
      </c>
    </row>
    <row r="17" s="16" customFormat="1" x14ac:dyDescent="0.25"/>
    <row r="18" s="16" customFormat="1" x14ac:dyDescent="0.25"/>
    <row r="19" s="16" customFormat="1" x14ac:dyDescent="0.25"/>
    <row r="20" s="16" customFormat="1" x14ac:dyDescent="0.25"/>
    <row r="21" s="16" customFormat="1" x14ac:dyDescent="0.25"/>
    <row r="22" s="16" customFormat="1" x14ac:dyDescent="0.25"/>
    <row r="23" s="16" customFormat="1" x14ac:dyDescent="0.25"/>
    <row r="24" s="16" customFormat="1" x14ac:dyDescent="0.25"/>
    <row r="25" s="16" customFormat="1" x14ac:dyDescent="0.25"/>
    <row r="26" s="16" customFormat="1" x14ac:dyDescent="0.25"/>
    <row r="27" s="16" customFormat="1" x14ac:dyDescent="0.25"/>
    <row r="28" s="16" customFormat="1" x14ac:dyDescent="0.25"/>
    <row r="29" s="16" customFormat="1" x14ac:dyDescent="0.25"/>
    <row r="30" s="16" customFormat="1" x14ac:dyDescent="0.25"/>
    <row r="31" s="16" customFormat="1" x14ac:dyDescent="0.25"/>
    <row r="32" s="16" customFormat="1" x14ac:dyDescent="0.25"/>
    <row r="33" s="16" customFormat="1" x14ac:dyDescent="0.25"/>
    <row r="34" s="16" customFormat="1" x14ac:dyDescent="0.25"/>
    <row r="35" s="16" customFormat="1" x14ac:dyDescent="0.25"/>
    <row r="36" s="16" customFormat="1" x14ac:dyDescent="0.25"/>
    <row r="37" s="16" customFormat="1" x14ac:dyDescent="0.25"/>
    <row r="38" s="16" customFormat="1" x14ac:dyDescent="0.25"/>
    <row r="39" s="16" customFormat="1" x14ac:dyDescent="0.25"/>
    <row r="40" s="16" customFormat="1" x14ac:dyDescent="0.25"/>
    <row r="41" s="16" customFormat="1" x14ac:dyDescent="0.25"/>
    <row r="42" s="16" customFormat="1" x14ac:dyDescent="0.25"/>
    <row r="43" s="16" customFormat="1" x14ac:dyDescent="0.25"/>
    <row r="44" s="16" customFormat="1" x14ac:dyDescent="0.25"/>
    <row r="45" s="16" customFormat="1" x14ac:dyDescent="0.25"/>
    <row r="46" s="16" customFormat="1" x14ac:dyDescent="0.25"/>
    <row r="47" s="16" customFormat="1" x14ac:dyDescent="0.25"/>
    <row r="48" s="16" customFormat="1" x14ac:dyDescent="0.25"/>
    <row r="49" s="16" customFormat="1" x14ac:dyDescent="0.25"/>
    <row r="50" s="16" customFormat="1" x14ac:dyDescent="0.25"/>
    <row r="51" s="16" customFormat="1" x14ac:dyDescent="0.25"/>
    <row r="52" s="16" customFormat="1" x14ac:dyDescent="0.25"/>
    <row r="53" s="16" customFormat="1" x14ac:dyDescent="0.25"/>
    <row r="54" s="16" customFormat="1" x14ac:dyDescent="0.25"/>
    <row r="55" s="16" customFormat="1" x14ac:dyDescent="0.25"/>
    <row r="56" s="16" customFormat="1" x14ac:dyDescent="0.25"/>
    <row r="57" s="16" customFormat="1" x14ac:dyDescent="0.25"/>
    <row r="58" s="16" customFormat="1" x14ac:dyDescent="0.25"/>
    <row r="59" s="16" customFormat="1" x14ac:dyDescent="0.25"/>
    <row r="60" s="16" customFormat="1" x14ac:dyDescent="0.25"/>
    <row r="61" s="16" customFormat="1" x14ac:dyDescent="0.25"/>
    <row r="62" s="16" customFormat="1" x14ac:dyDescent="0.25"/>
    <row r="63" s="16" customFormat="1" x14ac:dyDescent="0.25"/>
    <row r="64" s="16" customFormat="1" x14ac:dyDescent="0.25"/>
    <row r="65" s="16" customFormat="1" x14ac:dyDescent="0.25"/>
  </sheetData>
  <sheetProtection algorithmName="SHA-512" hashValue="yckNkrV5d/4Y1k6yR36AG+5rjgD/9ARGJ1m9UZMU5tdkp487q7qfZvBfVvObw4Dv1HGeEdJ8DZKwREFn096ZSg==" saltValue="YrhTYzaQPaWEJmTMRUaoxA==" spinCount="100000" sheet="1" formatColumns="0" formatRows="0"/>
  <mergeCells count="7">
    <mergeCell ref="A3:J3"/>
    <mergeCell ref="A4:J4"/>
    <mergeCell ref="A13:B13"/>
    <mergeCell ref="A14:M14"/>
    <mergeCell ref="A15:M15"/>
    <mergeCell ref="B8:E8"/>
    <mergeCell ref="B9:E9"/>
  </mergeCells>
  <conditionalFormatting sqref="B8:H9">
    <cfRule type="containsText" dxfId="5" priority="1" operator="containsText" text="Insertar en la ">
      <formula>NOT(ISERROR(SEARCH("Insertar en la ",B8)))</formula>
    </cfRule>
  </conditionalFormatting>
  <conditionalFormatting sqref="C12:E12">
    <cfRule type="cellIs" dxfId="4" priority="2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Z327"/>
  <sheetViews>
    <sheetView zoomScale="85" zoomScaleNormal="85" zoomScalePageLayoutView="80" workbookViewId="0">
      <selection activeCell="K15" sqref="K15"/>
    </sheetView>
  </sheetViews>
  <sheetFormatPr baseColWidth="10" defaultRowHeight="15" x14ac:dyDescent="0.25"/>
  <cols>
    <col min="1" max="1" width="66.85546875" customWidth="1"/>
    <col min="2" max="2" width="24.42578125" customWidth="1"/>
    <col min="3" max="3" width="22.140625" customWidth="1"/>
    <col min="4" max="4" width="23.85546875" customWidth="1"/>
    <col min="5" max="5" width="25.85546875" customWidth="1"/>
    <col min="6" max="6" width="23.42578125" style="17" customWidth="1"/>
    <col min="7" max="42" width="11.42578125" style="16"/>
  </cols>
  <sheetData>
    <row r="1" spans="1:104" x14ac:dyDescent="0.25">
      <c r="A1" s="16"/>
      <c r="B1" s="16"/>
      <c r="C1" s="16"/>
      <c r="D1" s="16"/>
      <c r="E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</row>
    <row r="2" spans="1:104" x14ac:dyDescent="0.25">
      <c r="A2" s="16"/>
      <c r="B2" s="16"/>
      <c r="C2" s="16"/>
      <c r="D2" s="16"/>
      <c r="E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</row>
    <row r="3" spans="1:104" ht="17.25" customHeight="1" x14ac:dyDescent="0.25">
      <c r="A3" s="16"/>
      <c r="B3" s="16"/>
      <c r="C3" s="16"/>
      <c r="D3" s="16"/>
      <c r="E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</row>
    <row r="4" spans="1:104" ht="23.25" x14ac:dyDescent="0.35">
      <c r="A4" s="82" t="s">
        <v>16</v>
      </c>
      <c r="B4" s="82"/>
      <c r="C4" s="82"/>
      <c r="D4" s="82"/>
      <c r="E4" s="82"/>
      <c r="F4" s="18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</row>
    <row r="5" spans="1:104" ht="15.75" thickBot="1" x14ac:dyDescent="0.3">
      <c r="A5" s="16"/>
      <c r="B5" s="16"/>
      <c r="C5" s="16"/>
      <c r="D5" s="16"/>
      <c r="E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</row>
    <row r="6" spans="1:104" ht="15.75" thickBot="1" x14ac:dyDescent="0.3">
      <c r="A6" s="19" t="s">
        <v>1</v>
      </c>
      <c r="B6" s="20" t="str">
        <f>Personal!B6</f>
        <v>Acciones complementarias de impulso y fortalecimiento de la innovación</v>
      </c>
      <c r="C6" s="20"/>
      <c r="D6" s="20"/>
      <c r="E6" s="21"/>
      <c r="AQ6" s="16"/>
      <c r="AR6" s="16"/>
      <c r="AS6" s="16"/>
      <c r="AT6" s="16"/>
      <c r="AU6" s="16"/>
    </row>
    <row r="7" spans="1:104" s="16" customFormat="1" ht="15.75" thickBot="1" x14ac:dyDescent="0.3">
      <c r="A7" s="22"/>
      <c r="F7" s="17"/>
    </row>
    <row r="8" spans="1:104" ht="15.75" thickBot="1" x14ac:dyDescent="0.3">
      <c r="A8" s="19" t="s">
        <v>2</v>
      </c>
      <c r="B8" s="84" t="str">
        <f>IF(Personal!B8=0, "Insertar en la pestaña Personal", Personal!B8)</f>
        <v>Insertar en la pestaña Personal</v>
      </c>
      <c r="C8" s="84"/>
      <c r="D8" s="84"/>
      <c r="E8" s="85"/>
      <c r="AQ8" s="16"/>
      <c r="AR8" s="16"/>
      <c r="AS8" s="16"/>
      <c r="AT8" s="16"/>
      <c r="AU8" s="16"/>
    </row>
    <row r="9" spans="1:104" ht="15.75" thickBot="1" x14ac:dyDescent="0.3">
      <c r="A9" s="19" t="s">
        <v>19</v>
      </c>
      <c r="B9" s="84" t="str">
        <f>IF(Personal!B9=0, "Insertar en la pestaña Personal", Personal!B9)</f>
        <v>Insertar en la pestaña Personal</v>
      </c>
      <c r="C9" s="84"/>
      <c r="D9" s="84"/>
      <c r="E9" s="85"/>
      <c r="J9" s="24"/>
      <c r="AQ9" s="16"/>
      <c r="AR9" s="16"/>
      <c r="AS9" s="16"/>
      <c r="AT9" s="16"/>
      <c r="AU9" s="16"/>
    </row>
    <row r="10" spans="1:104" x14ac:dyDescent="0.25">
      <c r="A10" s="16"/>
      <c r="B10" s="16"/>
      <c r="C10" s="16"/>
      <c r="D10" s="16"/>
      <c r="E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</row>
    <row r="11" spans="1:104" x14ac:dyDescent="0.25">
      <c r="A11" s="25" t="s">
        <v>9</v>
      </c>
      <c r="B11" s="26" t="s">
        <v>35</v>
      </c>
      <c r="C11" s="26" t="s">
        <v>57</v>
      </c>
      <c r="D11" s="26" t="s">
        <v>66</v>
      </c>
      <c r="E11" s="26" t="s">
        <v>17</v>
      </c>
    </row>
    <row r="12" spans="1:104" ht="18.75" customHeight="1" x14ac:dyDescent="0.25">
      <c r="A12" s="27" t="s">
        <v>24</v>
      </c>
      <c r="B12" s="28">
        <f>Personal!I30</f>
        <v>0</v>
      </c>
      <c r="C12" s="28">
        <f>Personal!J30</f>
        <v>0</v>
      </c>
      <c r="D12" s="28">
        <f>Personal!K30</f>
        <v>0</v>
      </c>
      <c r="E12" s="29">
        <f>+B12+C12+D12</f>
        <v>0</v>
      </c>
      <c r="F12" s="17" t="str">
        <f>IF(E24="Limitado","Limitado condición 4","")</f>
        <v/>
      </c>
    </row>
    <row r="13" spans="1:104" ht="18.75" customHeight="1" x14ac:dyDescent="0.25">
      <c r="A13" s="27" t="s">
        <v>21</v>
      </c>
      <c r="B13" s="28">
        <f>'S. Externos (Consultoría)'!C33</f>
        <v>0</v>
      </c>
      <c r="C13" s="28">
        <f>'S. Externos (Consultoría)'!D33</f>
        <v>0</v>
      </c>
      <c r="D13" s="30">
        <f>'S. Externos (Consultoría)'!E33</f>
        <v>0</v>
      </c>
      <c r="E13" s="29">
        <f>+B13+C13+D13</f>
        <v>0</v>
      </c>
    </row>
    <row r="14" spans="1:104" ht="18" customHeight="1" x14ac:dyDescent="0.25">
      <c r="A14" s="27" t="s">
        <v>25</v>
      </c>
      <c r="B14" s="28">
        <f>'Material Fungible'!G27</f>
        <v>0</v>
      </c>
      <c r="C14" s="28">
        <f>'Material Fungible'!H27</f>
        <v>0</v>
      </c>
      <c r="D14" s="30">
        <f>'Material Fungible'!I27</f>
        <v>0</v>
      </c>
      <c r="E14" s="29">
        <f>+B14+C14+D14</f>
        <v>0</v>
      </c>
    </row>
    <row r="15" spans="1:104" ht="18" customHeight="1" x14ac:dyDescent="0.25">
      <c r="A15" s="31" t="s">
        <v>37</v>
      </c>
      <c r="B15" s="28">
        <f>Desplazamientos!C33</f>
        <v>0</v>
      </c>
      <c r="C15" s="28">
        <f>Desplazamientos!D33</f>
        <v>0</v>
      </c>
      <c r="D15" s="30">
        <f>Desplazamientos!E33</f>
        <v>0</v>
      </c>
      <c r="E15" s="29">
        <f>+B15+C15+D15</f>
        <v>0</v>
      </c>
    </row>
    <row r="16" spans="1:104" ht="18" customHeight="1" x14ac:dyDescent="0.25">
      <c r="A16" s="27" t="s">
        <v>26</v>
      </c>
      <c r="B16" s="28">
        <f>Auditoría!F12</f>
        <v>0</v>
      </c>
      <c r="C16" s="28">
        <f>Auditoría!G12</f>
        <v>0</v>
      </c>
      <c r="D16" s="28">
        <f>Auditoría!H12</f>
        <v>0</v>
      </c>
      <c r="E16" s="29">
        <f>+B16+C16+D16</f>
        <v>0</v>
      </c>
      <c r="F16" s="17" t="str">
        <f>IF(E25="Limitado","Limitado condición 5","")</f>
        <v/>
      </c>
    </row>
    <row r="17" spans="1:42" x14ac:dyDescent="0.25">
      <c r="A17" s="32" t="s">
        <v>18</v>
      </c>
      <c r="B17" s="33">
        <f>SUM(B12:B16)</f>
        <v>0</v>
      </c>
      <c r="C17" s="33">
        <f>SUM(C12:C16)</f>
        <v>0</v>
      </c>
      <c r="D17" s="33">
        <f>SUM(D12:D16)</f>
        <v>0</v>
      </c>
      <c r="E17" s="33">
        <f>SUM(E12:E16)</f>
        <v>0</v>
      </c>
      <c r="F17" s="17" t="str">
        <f>IF(AND(B17=0,C17=0,D17=0),"",IF($B$17&gt;$E$17*0.3,"No cumple condiciones",IF($C$17&gt;$E$17*0.3,"No cumple condiciones",IF(OR($E$17=0,AND(50000&lt;=$E$17,$E$17&lt;=150000)),"","No cumple condiciones"))))</f>
        <v/>
      </c>
    </row>
    <row r="18" spans="1:42" s="16" customFormat="1" ht="8.25" customHeight="1" x14ac:dyDescent="0.25">
      <c r="A18" s="34"/>
      <c r="B18" s="34"/>
      <c r="C18" s="34"/>
      <c r="D18" s="34"/>
      <c r="E18" s="34"/>
      <c r="F18" s="17"/>
      <c r="G18" s="34"/>
    </row>
    <row r="19" spans="1:42" s="16" customFormat="1" x14ac:dyDescent="0.25">
      <c r="A19" s="35"/>
      <c r="B19" s="36"/>
      <c r="C19" s="36"/>
      <c r="D19" s="36"/>
      <c r="E19" s="36"/>
      <c r="F19" s="17"/>
      <c r="G19" s="36"/>
    </row>
    <row r="20" spans="1:42" s="16" customFormat="1" ht="15.75" thickBot="1" x14ac:dyDescent="0.3">
      <c r="A20" s="36"/>
      <c r="B20" s="36"/>
      <c r="C20" s="36"/>
      <c r="D20" s="36"/>
      <c r="E20" s="36"/>
      <c r="F20" s="17"/>
      <c r="G20" s="36"/>
    </row>
    <row r="21" spans="1:42" s="42" customFormat="1" ht="43.5" customHeight="1" thickBot="1" x14ac:dyDescent="0.3">
      <c r="A21" s="99" t="s">
        <v>67</v>
      </c>
      <c r="B21" s="100"/>
      <c r="C21" s="100"/>
      <c r="D21" s="37" t="s">
        <v>30</v>
      </c>
      <c r="E21" s="38" t="str">
        <f>IF($B$17&lt;=$E$17*0.3,"OK","No cumple")</f>
        <v>OK</v>
      </c>
      <c r="F21" s="39"/>
      <c r="G21" s="40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</row>
    <row r="22" spans="1:42" ht="44.25" customHeight="1" thickBot="1" x14ac:dyDescent="0.3">
      <c r="A22" s="99" t="s">
        <v>68</v>
      </c>
      <c r="B22" s="100"/>
      <c r="C22" s="100"/>
      <c r="D22" s="37" t="s">
        <v>31</v>
      </c>
      <c r="E22" s="43" t="str">
        <f>IF($C$17&lt;=$E$17*0.3,"OK","No cumple")</f>
        <v>OK</v>
      </c>
      <c r="G22" s="36"/>
    </row>
    <row r="23" spans="1:42" ht="21" customHeight="1" thickBot="1" x14ac:dyDescent="0.3">
      <c r="A23" s="99" t="s">
        <v>46</v>
      </c>
      <c r="B23" s="100"/>
      <c r="C23" s="100"/>
      <c r="D23" s="37" t="s">
        <v>36</v>
      </c>
      <c r="E23" s="43" t="str">
        <f>IF(OR($E$17=0,AND(50000&lt;=$E$17,$E$17&lt;=150000)),"OK","No cumple")</f>
        <v>OK</v>
      </c>
      <c r="G23" s="36"/>
    </row>
    <row r="24" spans="1:42" ht="20.25" customHeight="1" thickBot="1" x14ac:dyDescent="0.3">
      <c r="A24" s="99" t="s">
        <v>49</v>
      </c>
      <c r="B24" s="100"/>
      <c r="C24" s="100"/>
      <c r="D24" s="37" t="s">
        <v>51</v>
      </c>
      <c r="E24" s="43" t="str">
        <f>IF(COUNTIF(Personal!$G$12:'Personal'!$G$267,"&gt;50")&gt;0,"Limitado","OK")</f>
        <v>OK</v>
      </c>
    </row>
    <row r="25" spans="1:42" ht="32.25" customHeight="1" thickBot="1" x14ac:dyDescent="0.3">
      <c r="A25" s="99" t="s">
        <v>50</v>
      </c>
      <c r="B25" s="100"/>
      <c r="C25" s="100"/>
      <c r="D25" s="37" t="s">
        <v>52</v>
      </c>
      <c r="E25" s="43" t="str">
        <f>IF(OR(Auditoría!C12&gt;1400,Auditoría!D12&gt;1400,Auditoría!E12&gt;1400),"Limitado","Ok")</f>
        <v>Ok</v>
      </c>
    </row>
    <row r="26" spans="1:42" s="16" customFormat="1" ht="8.25" customHeight="1" thickBot="1" x14ac:dyDescent="0.3">
      <c r="A26" s="44"/>
      <c r="B26" s="45"/>
      <c r="C26" s="45"/>
      <c r="D26" s="45"/>
      <c r="E26" s="45"/>
      <c r="F26" s="17"/>
    </row>
    <row r="27" spans="1:42" ht="70.5" customHeight="1" thickBot="1" x14ac:dyDescent="0.3">
      <c r="A27" s="96" t="s">
        <v>48</v>
      </c>
      <c r="B27" s="97"/>
      <c r="C27" s="97"/>
      <c r="D27" s="97"/>
      <c r="E27" s="98"/>
      <c r="F27" s="46"/>
    </row>
    <row r="28" spans="1:42" s="16" customFormat="1" x14ac:dyDescent="0.25">
      <c r="F28" s="46"/>
    </row>
    <row r="29" spans="1:42" s="16" customFormat="1" x14ac:dyDescent="0.25">
      <c r="F29" s="46"/>
    </row>
    <row r="30" spans="1:42" s="16" customFormat="1" x14ac:dyDescent="0.25">
      <c r="F30" s="46"/>
    </row>
    <row r="31" spans="1:42" s="16" customFormat="1" x14ac:dyDescent="0.25">
      <c r="F31" s="46"/>
    </row>
    <row r="32" spans="1:42" s="16" customFormat="1" x14ac:dyDescent="0.25">
      <c r="F32" s="46"/>
    </row>
    <row r="33" spans="6:6" s="16" customFormat="1" x14ac:dyDescent="0.25">
      <c r="F33" s="17"/>
    </row>
    <row r="34" spans="6:6" s="16" customFormat="1" x14ac:dyDescent="0.25">
      <c r="F34" s="17"/>
    </row>
    <row r="35" spans="6:6" s="16" customFormat="1" x14ac:dyDescent="0.25">
      <c r="F35" s="17"/>
    </row>
    <row r="36" spans="6:6" s="16" customFormat="1" x14ac:dyDescent="0.25">
      <c r="F36" s="17"/>
    </row>
    <row r="37" spans="6:6" s="16" customFormat="1" x14ac:dyDescent="0.25">
      <c r="F37" s="17"/>
    </row>
    <row r="38" spans="6:6" s="16" customFormat="1" x14ac:dyDescent="0.25">
      <c r="F38" s="17"/>
    </row>
    <row r="39" spans="6:6" s="16" customFormat="1" x14ac:dyDescent="0.25">
      <c r="F39" s="17"/>
    </row>
    <row r="40" spans="6:6" s="16" customFormat="1" x14ac:dyDescent="0.25">
      <c r="F40" s="17"/>
    </row>
    <row r="41" spans="6:6" s="16" customFormat="1" x14ac:dyDescent="0.25">
      <c r="F41" s="17"/>
    </row>
    <row r="42" spans="6:6" s="16" customFormat="1" x14ac:dyDescent="0.25">
      <c r="F42" s="17"/>
    </row>
    <row r="43" spans="6:6" s="16" customFormat="1" x14ac:dyDescent="0.25">
      <c r="F43" s="17"/>
    </row>
    <row r="44" spans="6:6" s="16" customFormat="1" x14ac:dyDescent="0.25">
      <c r="F44" s="17"/>
    </row>
    <row r="45" spans="6:6" s="16" customFormat="1" x14ac:dyDescent="0.25">
      <c r="F45" s="17"/>
    </row>
    <row r="46" spans="6:6" s="16" customFormat="1" x14ac:dyDescent="0.25">
      <c r="F46" s="17"/>
    </row>
    <row r="47" spans="6:6" s="16" customFormat="1" x14ac:dyDescent="0.25">
      <c r="F47" s="17"/>
    </row>
    <row r="48" spans="6:6" s="16" customFormat="1" x14ac:dyDescent="0.25">
      <c r="F48" s="17"/>
    </row>
    <row r="49" spans="6:6" s="16" customFormat="1" x14ac:dyDescent="0.25">
      <c r="F49" s="17"/>
    </row>
    <row r="50" spans="6:6" s="16" customFormat="1" x14ac:dyDescent="0.25">
      <c r="F50" s="17"/>
    </row>
    <row r="51" spans="6:6" s="16" customFormat="1" x14ac:dyDescent="0.25">
      <c r="F51" s="17"/>
    </row>
    <row r="52" spans="6:6" s="16" customFormat="1" x14ac:dyDescent="0.25">
      <c r="F52" s="17"/>
    </row>
    <row r="53" spans="6:6" s="16" customFormat="1" x14ac:dyDescent="0.25">
      <c r="F53" s="17"/>
    </row>
    <row r="54" spans="6:6" s="16" customFormat="1" x14ac:dyDescent="0.25">
      <c r="F54" s="17"/>
    </row>
    <row r="55" spans="6:6" s="16" customFormat="1" x14ac:dyDescent="0.25">
      <c r="F55" s="17"/>
    </row>
    <row r="56" spans="6:6" s="16" customFormat="1" x14ac:dyDescent="0.25">
      <c r="F56" s="17"/>
    </row>
    <row r="57" spans="6:6" s="16" customFormat="1" x14ac:dyDescent="0.25">
      <c r="F57" s="17"/>
    </row>
    <row r="58" spans="6:6" s="16" customFormat="1" x14ac:dyDescent="0.25">
      <c r="F58" s="17"/>
    </row>
    <row r="59" spans="6:6" s="16" customFormat="1" x14ac:dyDescent="0.25">
      <c r="F59" s="17"/>
    </row>
    <row r="60" spans="6:6" s="16" customFormat="1" x14ac:dyDescent="0.25">
      <c r="F60" s="17"/>
    </row>
    <row r="61" spans="6:6" s="16" customFormat="1" x14ac:dyDescent="0.25">
      <c r="F61" s="17"/>
    </row>
    <row r="62" spans="6:6" s="16" customFormat="1" x14ac:dyDescent="0.25">
      <c r="F62" s="17"/>
    </row>
    <row r="63" spans="6:6" s="16" customFormat="1" x14ac:dyDescent="0.25">
      <c r="F63" s="17"/>
    </row>
    <row r="64" spans="6:6" s="16" customFormat="1" x14ac:dyDescent="0.25">
      <c r="F64" s="17"/>
    </row>
    <row r="65" spans="6:6" s="16" customFormat="1" x14ac:dyDescent="0.25">
      <c r="F65" s="17"/>
    </row>
    <row r="66" spans="6:6" s="16" customFormat="1" x14ac:dyDescent="0.25">
      <c r="F66" s="17"/>
    </row>
    <row r="67" spans="6:6" s="16" customFormat="1" x14ac:dyDescent="0.25">
      <c r="F67" s="17"/>
    </row>
    <row r="68" spans="6:6" s="16" customFormat="1" x14ac:dyDescent="0.25">
      <c r="F68" s="17"/>
    </row>
    <row r="69" spans="6:6" s="16" customFormat="1" x14ac:dyDescent="0.25">
      <c r="F69" s="17"/>
    </row>
    <row r="70" spans="6:6" s="16" customFormat="1" x14ac:dyDescent="0.25">
      <c r="F70" s="17"/>
    </row>
    <row r="71" spans="6:6" s="16" customFormat="1" x14ac:dyDescent="0.25">
      <c r="F71" s="17"/>
    </row>
    <row r="72" spans="6:6" s="16" customFormat="1" x14ac:dyDescent="0.25">
      <c r="F72" s="17"/>
    </row>
    <row r="73" spans="6:6" s="16" customFormat="1" x14ac:dyDescent="0.25">
      <c r="F73" s="17"/>
    </row>
    <row r="74" spans="6:6" s="16" customFormat="1" x14ac:dyDescent="0.25">
      <c r="F74" s="17"/>
    </row>
    <row r="75" spans="6:6" s="16" customFormat="1" x14ac:dyDescent="0.25">
      <c r="F75" s="17"/>
    </row>
    <row r="76" spans="6:6" s="16" customFormat="1" x14ac:dyDescent="0.25">
      <c r="F76" s="17"/>
    </row>
    <row r="77" spans="6:6" s="16" customFormat="1" x14ac:dyDescent="0.25">
      <c r="F77" s="17"/>
    </row>
    <row r="78" spans="6:6" s="16" customFormat="1" x14ac:dyDescent="0.25">
      <c r="F78" s="17"/>
    </row>
    <row r="79" spans="6:6" s="16" customFormat="1" x14ac:dyDescent="0.25">
      <c r="F79" s="17"/>
    </row>
    <row r="80" spans="6:6" s="16" customFormat="1" x14ac:dyDescent="0.25">
      <c r="F80" s="17"/>
    </row>
    <row r="81" spans="6:6" s="16" customFormat="1" x14ac:dyDescent="0.25">
      <c r="F81" s="17"/>
    </row>
    <row r="82" spans="6:6" s="16" customFormat="1" x14ac:dyDescent="0.25">
      <c r="F82" s="17"/>
    </row>
    <row r="83" spans="6:6" s="16" customFormat="1" x14ac:dyDescent="0.25">
      <c r="F83" s="17"/>
    </row>
    <row r="84" spans="6:6" s="16" customFormat="1" x14ac:dyDescent="0.25">
      <c r="F84" s="17"/>
    </row>
    <row r="85" spans="6:6" s="16" customFormat="1" x14ac:dyDescent="0.25">
      <c r="F85" s="17"/>
    </row>
    <row r="86" spans="6:6" s="16" customFormat="1" x14ac:dyDescent="0.25">
      <c r="F86" s="17"/>
    </row>
    <row r="87" spans="6:6" s="16" customFormat="1" x14ac:dyDescent="0.25">
      <c r="F87" s="17"/>
    </row>
    <row r="88" spans="6:6" s="16" customFormat="1" x14ac:dyDescent="0.25">
      <c r="F88" s="17"/>
    </row>
    <row r="89" spans="6:6" s="16" customFormat="1" x14ac:dyDescent="0.25">
      <c r="F89" s="17"/>
    </row>
    <row r="90" spans="6:6" s="16" customFormat="1" x14ac:dyDescent="0.25">
      <c r="F90" s="17"/>
    </row>
    <row r="91" spans="6:6" s="16" customFormat="1" x14ac:dyDescent="0.25">
      <c r="F91" s="17"/>
    </row>
    <row r="92" spans="6:6" s="16" customFormat="1" x14ac:dyDescent="0.25">
      <c r="F92" s="17"/>
    </row>
    <row r="93" spans="6:6" s="16" customFormat="1" x14ac:dyDescent="0.25">
      <c r="F93" s="17"/>
    </row>
    <row r="94" spans="6:6" s="16" customFormat="1" x14ac:dyDescent="0.25">
      <c r="F94" s="17"/>
    </row>
    <row r="95" spans="6:6" s="16" customFormat="1" x14ac:dyDescent="0.25">
      <c r="F95" s="17"/>
    </row>
    <row r="96" spans="6:6" s="16" customFormat="1" x14ac:dyDescent="0.25">
      <c r="F96" s="17"/>
    </row>
    <row r="97" spans="6:6" s="16" customFormat="1" x14ac:dyDescent="0.25">
      <c r="F97" s="17"/>
    </row>
    <row r="98" spans="6:6" s="16" customFormat="1" x14ac:dyDescent="0.25">
      <c r="F98" s="17"/>
    </row>
    <row r="99" spans="6:6" s="16" customFormat="1" x14ac:dyDescent="0.25">
      <c r="F99" s="17"/>
    </row>
    <row r="100" spans="6:6" s="16" customFormat="1" x14ac:dyDescent="0.25">
      <c r="F100" s="17"/>
    </row>
    <row r="101" spans="6:6" s="16" customFormat="1" x14ac:dyDescent="0.25">
      <c r="F101" s="17"/>
    </row>
    <row r="102" spans="6:6" s="16" customFormat="1" x14ac:dyDescent="0.25">
      <c r="F102" s="17"/>
    </row>
    <row r="103" spans="6:6" s="16" customFormat="1" x14ac:dyDescent="0.25">
      <c r="F103" s="17"/>
    </row>
    <row r="104" spans="6:6" s="16" customFormat="1" x14ac:dyDescent="0.25">
      <c r="F104" s="17"/>
    </row>
    <row r="105" spans="6:6" s="16" customFormat="1" x14ac:dyDescent="0.25">
      <c r="F105" s="17"/>
    </row>
    <row r="106" spans="6:6" s="16" customFormat="1" x14ac:dyDescent="0.25">
      <c r="F106" s="17"/>
    </row>
    <row r="107" spans="6:6" s="16" customFormat="1" x14ac:dyDescent="0.25">
      <c r="F107" s="17"/>
    </row>
    <row r="108" spans="6:6" s="16" customFormat="1" x14ac:dyDescent="0.25">
      <c r="F108" s="17"/>
    </row>
    <row r="109" spans="6:6" s="16" customFormat="1" x14ac:dyDescent="0.25">
      <c r="F109" s="17"/>
    </row>
    <row r="110" spans="6:6" s="16" customFormat="1" x14ac:dyDescent="0.25">
      <c r="F110" s="17"/>
    </row>
    <row r="111" spans="6:6" s="16" customFormat="1" x14ac:dyDescent="0.25">
      <c r="F111" s="17"/>
    </row>
    <row r="112" spans="6:6" s="16" customFormat="1" x14ac:dyDescent="0.25">
      <c r="F112" s="17"/>
    </row>
    <row r="113" spans="6:6" s="16" customFormat="1" x14ac:dyDescent="0.25">
      <c r="F113" s="17"/>
    </row>
    <row r="114" spans="6:6" s="16" customFormat="1" x14ac:dyDescent="0.25">
      <c r="F114" s="17"/>
    </row>
    <row r="115" spans="6:6" s="16" customFormat="1" x14ac:dyDescent="0.25">
      <c r="F115" s="17"/>
    </row>
    <row r="116" spans="6:6" s="16" customFormat="1" x14ac:dyDescent="0.25">
      <c r="F116" s="17"/>
    </row>
    <row r="117" spans="6:6" s="16" customFormat="1" x14ac:dyDescent="0.25">
      <c r="F117" s="17"/>
    </row>
    <row r="118" spans="6:6" s="16" customFormat="1" x14ac:dyDescent="0.25">
      <c r="F118" s="17"/>
    </row>
    <row r="119" spans="6:6" s="16" customFormat="1" x14ac:dyDescent="0.25">
      <c r="F119" s="17"/>
    </row>
    <row r="120" spans="6:6" s="16" customFormat="1" x14ac:dyDescent="0.25">
      <c r="F120" s="17"/>
    </row>
    <row r="121" spans="6:6" s="16" customFormat="1" x14ac:dyDescent="0.25">
      <c r="F121" s="17"/>
    </row>
    <row r="122" spans="6:6" s="16" customFormat="1" x14ac:dyDescent="0.25">
      <c r="F122" s="17"/>
    </row>
    <row r="123" spans="6:6" s="16" customFormat="1" x14ac:dyDescent="0.25">
      <c r="F123" s="17"/>
    </row>
    <row r="124" spans="6:6" s="16" customFormat="1" x14ac:dyDescent="0.25">
      <c r="F124" s="17"/>
    </row>
    <row r="125" spans="6:6" s="16" customFormat="1" x14ac:dyDescent="0.25">
      <c r="F125" s="17"/>
    </row>
    <row r="126" spans="6:6" s="16" customFormat="1" x14ac:dyDescent="0.25">
      <c r="F126" s="17"/>
    </row>
    <row r="127" spans="6:6" s="16" customFormat="1" x14ac:dyDescent="0.25">
      <c r="F127" s="17"/>
    </row>
    <row r="128" spans="6:6" s="16" customFormat="1" x14ac:dyDescent="0.25">
      <c r="F128" s="17"/>
    </row>
    <row r="129" spans="6:6" s="16" customFormat="1" x14ac:dyDescent="0.25">
      <c r="F129" s="17"/>
    </row>
    <row r="130" spans="6:6" s="16" customFormat="1" x14ac:dyDescent="0.25">
      <c r="F130" s="17"/>
    </row>
    <row r="131" spans="6:6" s="16" customFormat="1" x14ac:dyDescent="0.25">
      <c r="F131" s="17"/>
    </row>
    <row r="132" spans="6:6" s="16" customFormat="1" x14ac:dyDescent="0.25">
      <c r="F132" s="17"/>
    </row>
    <row r="133" spans="6:6" s="16" customFormat="1" x14ac:dyDescent="0.25">
      <c r="F133" s="17"/>
    </row>
    <row r="134" spans="6:6" s="16" customFormat="1" x14ac:dyDescent="0.25">
      <c r="F134" s="17"/>
    </row>
    <row r="135" spans="6:6" s="16" customFormat="1" x14ac:dyDescent="0.25">
      <c r="F135" s="17"/>
    </row>
    <row r="136" spans="6:6" s="16" customFormat="1" x14ac:dyDescent="0.25">
      <c r="F136" s="17"/>
    </row>
    <row r="137" spans="6:6" s="16" customFormat="1" x14ac:dyDescent="0.25">
      <c r="F137" s="17"/>
    </row>
    <row r="138" spans="6:6" s="16" customFormat="1" x14ac:dyDescent="0.25">
      <c r="F138" s="17"/>
    </row>
    <row r="139" spans="6:6" s="16" customFormat="1" x14ac:dyDescent="0.25">
      <c r="F139" s="17"/>
    </row>
    <row r="140" spans="6:6" s="16" customFormat="1" x14ac:dyDescent="0.25">
      <c r="F140" s="17"/>
    </row>
    <row r="141" spans="6:6" s="16" customFormat="1" x14ac:dyDescent="0.25">
      <c r="F141" s="17"/>
    </row>
    <row r="142" spans="6:6" s="16" customFormat="1" x14ac:dyDescent="0.25">
      <c r="F142" s="17"/>
    </row>
    <row r="143" spans="6:6" s="16" customFormat="1" x14ac:dyDescent="0.25">
      <c r="F143" s="17"/>
    </row>
    <row r="144" spans="6:6" s="16" customFormat="1" x14ac:dyDescent="0.25">
      <c r="F144" s="17"/>
    </row>
    <row r="145" spans="6:6" s="16" customFormat="1" x14ac:dyDescent="0.25">
      <c r="F145" s="17"/>
    </row>
    <row r="146" spans="6:6" s="16" customFormat="1" x14ac:dyDescent="0.25">
      <c r="F146" s="17"/>
    </row>
    <row r="147" spans="6:6" s="16" customFormat="1" x14ac:dyDescent="0.25">
      <c r="F147" s="17"/>
    </row>
    <row r="148" spans="6:6" s="16" customFormat="1" x14ac:dyDescent="0.25">
      <c r="F148" s="17"/>
    </row>
    <row r="149" spans="6:6" s="16" customFormat="1" x14ac:dyDescent="0.25">
      <c r="F149" s="17"/>
    </row>
    <row r="150" spans="6:6" s="16" customFormat="1" x14ac:dyDescent="0.25">
      <c r="F150" s="17"/>
    </row>
    <row r="151" spans="6:6" s="16" customFormat="1" x14ac:dyDescent="0.25">
      <c r="F151" s="17"/>
    </row>
    <row r="152" spans="6:6" s="16" customFormat="1" x14ac:dyDescent="0.25">
      <c r="F152" s="17"/>
    </row>
    <row r="153" spans="6:6" s="16" customFormat="1" x14ac:dyDescent="0.25">
      <c r="F153" s="17"/>
    </row>
    <row r="154" spans="6:6" s="16" customFormat="1" x14ac:dyDescent="0.25">
      <c r="F154" s="17"/>
    </row>
    <row r="155" spans="6:6" s="16" customFormat="1" x14ac:dyDescent="0.25">
      <c r="F155" s="17"/>
    </row>
    <row r="156" spans="6:6" s="16" customFormat="1" x14ac:dyDescent="0.25">
      <c r="F156" s="17"/>
    </row>
    <row r="157" spans="6:6" s="16" customFormat="1" x14ac:dyDescent="0.25">
      <c r="F157" s="17"/>
    </row>
    <row r="158" spans="6:6" s="16" customFormat="1" x14ac:dyDescent="0.25">
      <c r="F158" s="17"/>
    </row>
    <row r="159" spans="6:6" s="16" customFormat="1" x14ac:dyDescent="0.25">
      <c r="F159" s="17"/>
    </row>
    <row r="160" spans="6:6" s="16" customFormat="1" x14ac:dyDescent="0.25">
      <c r="F160" s="17"/>
    </row>
    <row r="161" spans="6:6" s="16" customFormat="1" x14ac:dyDescent="0.25">
      <c r="F161" s="17"/>
    </row>
    <row r="162" spans="6:6" s="16" customFormat="1" x14ac:dyDescent="0.25">
      <c r="F162" s="17"/>
    </row>
    <row r="163" spans="6:6" s="16" customFormat="1" x14ac:dyDescent="0.25">
      <c r="F163" s="17"/>
    </row>
    <row r="164" spans="6:6" s="16" customFormat="1" x14ac:dyDescent="0.25">
      <c r="F164" s="17"/>
    </row>
    <row r="165" spans="6:6" s="16" customFormat="1" x14ac:dyDescent="0.25">
      <c r="F165" s="17"/>
    </row>
    <row r="166" spans="6:6" s="16" customFormat="1" x14ac:dyDescent="0.25">
      <c r="F166" s="17"/>
    </row>
    <row r="167" spans="6:6" s="16" customFormat="1" x14ac:dyDescent="0.25">
      <c r="F167" s="17"/>
    </row>
    <row r="168" spans="6:6" s="16" customFormat="1" x14ac:dyDescent="0.25">
      <c r="F168" s="17"/>
    </row>
    <row r="169" spans="6:6" s="16" customFormat="1" x14ac:dyDescent="0.25">
      <c r="F169" s="17"/>
    </row>
    <row r="170" spans="6:6" s="16" customFormat="1" x14ac:dyDescent="0.25">
      <c r="F170" s="17"/>
    </row>
    <row r="171" spans="6:6" s="16" customFormat="1" x14ac:dyDescent="0.25">
      <c r="F171" s="17"/>
    </row>
    <row r="172" spans="6:6" s="16" customFormat="1" x14ac:dyDescent="0.25">
      <c r="F172" s="17"/>
    </row>
    <row r="173" spans="6:6" s="16" customFormat="1" x14ac:dyDescent="0.25">
      <c r="F173" s="17"/>
    </row>
    <row r="174" spans="6:6" s="16" customFormat="1" x14ac:dyDescent="0.25">
      <c r="F174" s="17"/>
    </row>
    <row r="175" spans="6:6" s="16" customFormat="1" x14ac:dyDescent="0.25">
      <c r="F175" s="17"/>
    </row>
    <row r="176" spans="6:6" s="16" customFormat="1" x14ac:dyDescent="0.25">
      <c r="F176" s="17"/>
    </row>
    <row r="177" spans="6:6" s="16" customFormat="1" x14ac:dyDescent="0.25">
      <c r="F177" s="17"/>
    </row>
    <row r="178" spans="6:6" s="16" customFormat="1" x14ac:dyDescent="0.25">
      <c r="F178" s="17"/>
    </row>
    <row r="179" spans="6:6" s="16" customFormat="1" x14ac:dyDescent="0.25">
      <c r="F179" s="17"/>
    </row>
    <row r="180" spans="6:6" s="16" customFormat="1" x14ac:dyDescent="0.25">
      <c r="F180" s="17"/>
    </row>
    <row r="181" spans="6:6" s="16" customFormat="1" x14ac:dyDescent="0.25">
      <c r="F181" s="17"/>
    </row>
    <row r="182" spans="6:6" s="16" customFormat="1" x14ac:dyDescent="0.25">
      <c r="F182" s="17"/>
    </row>
    <row r="183" spans="6:6" s="16" customFormat="1" x14ac:dyDescent="0.25">
      <c r="F183" s="17"/>
    </row>
    <row r="184" spans="6:6" s="16" customFormat="1" x14ac:dyDescent="0.25">
      <c r="F184" s="17"/>
    </row>
    <row r="185" spans="6:6" s="16" customFormat="1" x14ac:dyDescent="0.25">
      <c r="F185" s="17"/>
    </row>
    <row r="186" spans="6:6" s="16" customFormat="1" x14ac:dyDescent="0.25">
      <c r="F186" s="17"/>
    </row>
    <row r="187" spans="6:6" s="16" customFormat="1" x14ac:dyDescent="0.25">
      <c r="F187" s="17"/>
    </row>
    <row r="188" spans="6:6" s="16" customFormat="1" x14ac:dyDescent="0.25">
      <c r="F188" s="17"/>
    </row>
    <row r="189" spans="6:6" s="16" customFormat="1" x14ac:dyDescent="0.25">
      <c r="F189" s="17"/>
    </row>
    <row r="190" spans="6:6" s="16" customFormat="1" x14ac:dyDescent="0.25">
      <c r="F190" s="17"/>
    </row>
    <row r="191" spans="6:6" s="16" customFormat="1" x14ac:dyDescent="0.25">
      <c r="F191" s="17"/>
    </row>
    <row r="192" spans="6:6" s="16" customFormat="1" x14ac:dyDescent="0.25">
      <c r="F192" s="17"/>
    </row>
    <row r="193" spans="6:6" s="16" customFormat="1" x14ac:dyDescent="0.25">
      <c r="F193" s="17"/>
    </row>
    <row r="194" spans="6:6" s="16" customFormat="1" x14ac:dyDescent="0.25">
      <c r="F194" s="17"/>
    </row>
    <row r="195" spans="6:6" s="16" customFormat="1" x14ac:dyDescent="0.25">
      <c r="F195" s="17"/>
    </row>
    <row r="196" spans="6:6" s="16" customFormat="1" x14ac:dyDescent="0.25">
      <c r="F196" s="17"/>
    </row>
    <row r="197" spans="6:6" s="16" customFormat="1" x14ac:dyDescent="0.25">
      <c r="F197" s="17"/>
    </row>
    <row r="198" spans="6:6" s="16" customFormat="1" x14ac:dyDescent="0.25">
      <c r="F198" s="17"/>
    </row>
    <row r="199" spans="6:6" s="16" customFormat="1" x14ac:dyDescent="0.25">
      <c r="F199" s="17"/>
    </row>
    <row r="200" spans="6:6" s="16" customFormat="1" x14ac:dyDescent="0.25">
      <c r="F200" s="17"/>
    </row>
    <row r="201" spans="6:6" s="16" customFormat="1" x14ac:dyDescent="0.25">
      <c r="F201" s="17"/>
    </row>
    <row r="202" spans="6:6" s="16" customFormat="1" x14ac:dyDescent="0.25">
      <c r="F202" s="17"/>
    </row>
    <row r="203" spans="6:6" s="16" customFormat="1" x14ac:dyDescent="0.25">
      <c r="F203" s="17"/>
    </row>
    <row r="204" spans="6:6" s="16" customFormat="1" x14ac:dyDescent="0.25">
      <c r="F204" s="17"/>
    </row>
    <row r="205" spans="6:6" s="16" customFormat="1" x14ac:dyDescent="0.25">
      <c r="F205" s="17"/>
    </row>
    <row r="206" spans="6:6" s="16" customFormat="1" x14ac:dyDescent="0.25">
      <c r="F206" s="17"/>
    </row>
    <row r="207" spans="6:6" s="16" customFormat="1" x14ac:dyDescent="0.25">
      <c r="F207" s="17"/>
    </row>
    <row r="208" spans="6:6" s="16" customFormat="1" x14ac:dyDescent="0.25">
      <c r="F208" s="17"/>
    </row>
    <row r="209" spans="6:6" s="16" customFormat="1" x14ac:dyDescent="0.25">
      <c r="F209" s="17"/>
    </row>
    <row r="210" spans="6:6" s="16" customFormat="1" x14ac:dyDescent="0.25">
      <c r="F210" s="17"/>
    </row>
    <row r="211" spans="6:6" s="16" customFormat="1" x14ac:dyDescent="0.25">
      <c r="F211" s="17"/>
    </row>
    <row r="212" spans="6:6" s="16" customFormat="1" x14ac:dyDescent="0.25">
      <c r="F212" s="17"/>
    </row>
    <row r="213" spans="6:6" s="16" customFormat="1" x14ac:dyDescent="0.25">
      <c r="F213" s="17"/>
    </row>
    <row r="214" spans="6:6" s="16" customFormat="1" x14ac:dyDescent="0.25">
      <c r="F214" s="17"/>
    </row>
    <row r="215" spans="6:6" s="16" customFormat="1" x14ac:dyDescent="0.25">
      <c r="F215" s="17"/>
    </row>
    <row r="216" spans="6:6" s="16" customFormat="1" x14ac:dyDescent="0.25">
      <c r="F216" s="17"/>
    </row>
    <row r="217" spans="6:6" s="16" customFormat="1" x14ac:dyDescent="0.25">
      <c r="F217" s="17"/>
    </row>
    <row r="218" spans="6:6" s="16" customFormat="1" x14ac:dyDescent="0.25">
      <c r="F218" s="17"/>
    </row>
    <row r="219" spans="6:6" s="16" customFormat="1" x14ac:dyDescent="0.25">
      <c r="F219" s="17"/>
    </row>
    <row r="220" spans="6:6" s="16" customFormat="1" x14ac:dyDescent="0.25">
      <c r="F220" s="17"/>
    </row>
    <row r="221" spans="6:6" s="16" customFormat="1" x14ac:dyDescent="0.25">
      <c r="F221" s="17"/>
    </row>
    <row r="222" spans="6:6" s="16" customFormat="1" x14ac:dyDescent="0.25">
      <c r="F222" s="17"/>
    </row>
    <row r="223" spans="6:6" s="16" customFormat="1" x14ac:dyDescent="0.25">
      <c r="F223" s="17"/>
    </row>
    <row r="224" spans="6:6" s="16" customFormat="1" x14ac:dyDescent="0.25">
      <c r="F224" s="17"/>
    </row>
    <row r="225" spans="6:6" s="16" customFormat="1" x14ac:dyDescent="0.25">
      <c r="F225" s="17"/>
    </row>
    <row r="226" spans="6:6" s="16" customFormat="1" x14ac:dyDescent="0.25">
      <c r="F226" s="17"/>
    </row>
    <row r="227" spans="6:6" s="16" customFormat="1" x14ac:dyDescent="0.25">
      <c r="F227" s="17"/>
    </row>
    <row r="228" spans="6:6" s="16" customFormat="1" x14ac:dyDescent="0.25">
      <c r="F228" s="17"/>
    </row>
    <row r="229" spans="6:6" s="16" customFormat="1" x14ac:dyDescent="0.25">
      <c r="F229" s="17"/>
    </row>
    <row r="230" spans="6:6" s="16" customFormat="1" x14ac:dyDescent="0.25">
      <c r="F230" s="17"/>
    </row>
    <row r="231" spans="6:6" s="16" customFormat="1" x14ac:dyDescent="0.25">
      <c r="F231" s="17"/>
    </row>
    <row r="232" spans="6:6" s="16" customFormat="1" x14ac:dyDescent="0.25">
      <c r="F232" s="17"/>
    </row>
    <row r="233" spans="6:6" s="16" customFormat="1" x14ac:dyDescent="0.25">
      <c r="F233" s="17"/>
    </row>
    <row r="234" spans="6:6" s="16" customFormat="1" x14ac:dyDescent="0.25">
      <c r="F234" s="17"/>
    </row>
    <row r="235" spans="6:6" s="16" customFormat="1" x14ac:dyDescent="0.25">
      <c r="F235" s="17"/>
    </row>
    <row r="236" spans="6:6" s="16" customFormat="1" x14ac:dyDescent="0.25">
      <c r="F236" s="17"/>
    </row>
    <row r="237" spans="6:6" s="16" customFormat="1" x14ac:dyDescent="0.25">
      <c r="F237" s="17"/>
    </row>
    <row r="238" spans="6:6" s="16" customFormat="1" x14ac:dyDescent="0.25">
      <c r="F238" s="17"/>
    </row>
    <row r="239" spans="6:6" s="16" customFormat="1" x14ac:dyDescent="0.25">
      <c r="F239" s="17"/>
    </row>
    <row r="240" spans="6:6" s="16" customFormat="1" x14ac:dyDescent="0.25">
      <c r="F240" s="17"/>
    </row>
    <row r="241" spans="6:6" s="16" customFormat="1" x14ac:dyDescent="0.25">
      <c r="F241" s="17"/>
    </row>
    <row r="242" spans="6:6" s="16" customFormat="1" x14ac:dyDescent="0.25">
      <c r="F242" s="17"/>
    </row>
    <row r="243" spans="6:6" s="16" customFormat="1" x14ac:dyDescent="0.25">
      <c r="F243" s="17"/>
    </row>
    <row r="244" spans="6:6" s="16" customFormat="1" x14ac:dyDescent="0.25">
      <c r="F244" s="17"/>
    </row>
    <row r="245" spans="6:6" s="16" customFormat="1" x14ac:dyDescent="0.25">
      <c r="F245" s="17"/>
    </row>
    <row r="246" spans="6:6" s="16" customFormat="1" x14ac:dyDescent="0.25">
      <c r="F246" s="17"/>
    </row>
    <row r="247" spans="6:6" s="16" customFormat="1" x14ac:dyDescent="0.25">
      <c r="F247" s="17"/>
    </row>
    <row r="248" spans="6:6" s="16" customFormat="1" x14ac:dyDescent="0.25">
      <c r="F248" s="17"/>
    </row>
    <row r="249" spans="6:6" s="16" customFormat="1" x14ac:dyDescent="0.25">
      <c r="F249" s="17"/>
    </row>
    <row r="250" spans="6:6" s="16" customFormat="1" x14ac:dyDescent="0.25">
      <c r="F250" s="17"/>
    </row>
    <row r="251" spans="6:6" s="16" customFormat="1" x14ac:dyDescent="0.25">
      <c r="F251" s="17"/>
    </row>
    <row r="252" spans="6:6" s="16" customFormat="1" x14ac:dyDescent="0.25">
      <c r="F252" s="17"/>
    </row>
    <row r="253" spans="6:6" s="16" customFormat="1" x14ac:dyDescent="0.25">
      <c r="F253" s="17"/>
    </row>
    <row r="254" spans="6:6" s="16" customFormat="1" x14ac:dyDescent="0.25">
      <c r="F254" s="17"/>
    </row>
    <row r="255" spans="6:6" s="16" customFormat="1" x14ac:dyDescent="0.25">
      <c r="F255" s="17"/>
    </row>
    <row r="256" spans="6:6" s="16" customFormat="1" x14ac:dyDescent="0.25">
      <c r="F256" s="17"/>
    </row>
    <row r="257" spans="6:6" s="16" customFormat="1" x14ac:dyDescent="0.25">
      <c r="F257" s="17"/>
    </row>
    <row r="258" spans="6:6" s="16" customFormat="1" x14ac:dyDescent="0.25">
      <c r="F258" s="17"/>
    </row>
    <row r="259" spans="6:6" s="16" customFormat="1" x14ac:dyDescent="0.25">
      <c r="F259" s="17"/>
    </row>
    <row r="260" spans="6:6" s="16" customFormat="1" x14ac:dyDescent="0.25">
      <c r="F260" s="17"/>
    </row>
    <row r="261" spans="6:6" s="16" customFormat="1" x14ac:dyDescent="0.25">
      <c r="F261" s="17"/>
    </row>
    <row r="262" spans="6:6" s="16" customFormat="1" x14ac:dyDescent="0.25">
      <c r="F262" s="17"/>
    </row>
    <row r="263" spans="6:6" s="16" customFormat="1" x14ac:dyDescent="0.25">
      <c r="F263" s="17"/>
    </row>
    <row r="264" spans="6:6" s="16" customFormat="1" x14ac:dyDescent="0.25">
      <c r="F264" s="17"/>
    </row>
    <row r="265" spans="6:6" s="16" customFormat="1" x14ac:dyDescent="0.25">
      <c r="F265" s="17"/>
    </row>
    <row r="266" spans="6:6" s="16" customFormat="1" x14ac:dyDescent="0.25">
      <c r="F266" s="17"/>
    </row>
    <row r="267" spans="6:6" s="16" customFormat="1" x14ac:dyDescent="0.25">
      <c r="F267" s="17"/>
    </row>
    <row r="268" spans="6:6" s="16" customFormat="1" x14ac:dyDescent="0.25">
      <c r="F268" s="17"/>
    </row>
    <row r="269" spans="6:6" s="16" customFormat="1" x14ac:dyDescent="0.25">
      <c r="F269" s="17"/>
    </row>
    <row r="270" spans="6:6" s="16" customFormat="1" x14ac:dyDescent="0.25">
      <c r="F270" s="17"/>
    </row>
    <row r="271" spans="6:6" s="16" customFormat="1" x14ac:dyDescent="0.25">
      <c r="F271" s="17"/>
    </row>
    <row r="272" spans="6:6" s="16" customFormat="1" x14ac:dyDescent="0.25">
      <c r="F272" s="17"/>
    </row>
    <row r="273" spans="6:6" s="16" customFormat="1" x14ac:dyDescent="0.25">
      <c r="F273" s="17"/>
    </row>
    <row r="274" spans="6:6" s="16" customFormat="1" x14ac:dyDescent="0.25">
      <c r="F274" s="17"/>
    </row>
    <row r="275" spans="6:6" s="16" customFormat="1" x14ac:dyDescent="0.25">
      <c r="F275" s="17"/>
    </row>
    <row r="276" spans="6:6" s="16" customFormat="1" x14ac:dyDescent="0.25">
      <c r="F276" s="17"/>
    </row>
    <row r="277" spans="6:6" s="16" customFormat="1" x14ac:dyDescent="0.25">
      <c r="F277" s="17"/>
    </row>
    <row r="278" spans="6:6" s="16" customFormat="1" x14ac:dyDescent="0.25">
      <c r="F278" s="17"/>
    </row>
    <row r="279" spans="6:6" s="16" customFormat="1" x14ac:dyDescent="0.25">
      <c r="F279" s="17"/>
    </row>
    <row r="280" spans="6:6" s="16" customFormat="1" x14ac:dyDescent="0.25">
      <c r="F280" s="17"/>
    </row>
    <row r="281" spans="6:6" s="16" customFormat="1" x14ac:dyDescent="0.25">
      <c r="F281" s="17"/>
    </row>
    <row r="282" spans="6:6" s="16" customFormat="1" x14ac:dyDescent="0.25">
      <c r="F282" s="17"/>
    </row>
    <row r="283" spans="6:6" s="16" customFormat="1" x14ac:dyDescent="0.25">
      <c r="F283" s="17"/>
    </row>
    <row r="284" spans="6:6" s="16" customFormat="1" x14ac:dyDescent="0.25">
      <c r="F284" s="17"/>
    </row>
    <row r="285" spans="6:6" s="16" customFormat="1" x14ac:dyDescent="0.25">
      <c r="F285" s="17"/>
    </row>
    <row r="286" spans="6:6" s="16" customFormat="1" x14ac:dyDescent="0.25">
      <c r="F286" s="17"/>
    </row>
    <row r="287" spans="6:6" s="16" customFormat="1" x14ac:dyDescent="0.25">
      <c r="F287" s="17"/>
    </row>
    <row r="288" spans="6:6" s="16" customFormat="1" x14ac:dyDescent="0.25">
      <c r="F288" s="17"/>
    </row>
    <row r="289" spans="6:6" s="16" customFormat="1" x14ac:dyDescent="0.25">
      <c r="F289" s="17"/>
    </row>
    <row r="290" spans="6:6" s="16" customFormat="1" x14ac:dyDescent="0.25">
      <c r="F290" s="17"/>
    </row>
    <row r="291" spans="6:6" s="16" customFormat="1" x14ac:dyDescent="0.25">
      <c r="F291" s="17"/>
    </row>
    <row r="292" spans="6:6" s="16" customFormat="1" x14ac:dyDescent="0.25">
      <c r="F292" s="17"/>
    </row>
    <row r="293" spans="6:6" s="16" customFormat="1" x14ac:dyDescent="0.25">
      <c r="F293" s="17"/>
    </row>
    <row r="294" spans="6:6" s="16" customFormat="1" x14ac:dyDescent="0.25">
      <c r="F294" s="17"/>
    </row>
    <row r="295" spans="6:6" s="16" customFormat="1" x14ac:dyDescent="0.25">
      <c r="F295" s="17"/>
    </row>
    <row r="296" spans="6:6" s="16" customFormat="1" x14ac:dyDescent="0.25">
      <c r="F296" s="17"/>
    </row>
    <row r="297" spans="6:6" s="16" customFormat="1" x14ac:dyDescent="0.25">
      <c r="F297" s="17"/>
    </row>
    <row r="298" spans="6:6" s="16" customFormat="1" x14ac:dyDescent="0.25">
      <c r="F298" s="17"/>
    </row>
    <row r="299" spans="6:6" s="16" customFormat="1" x14ac:dyDescent="0.25">
      <c r="F299" s="17"/>
    </row>
    <row r="300" spans="6:6" s="16" customFormat="1" x14ac:dyDescent="0.25">
      <c r="F300" s="17"/>
    </row>
    <row r="301" spans="6:6" s="16" customFormat="1" x14ac:dyDescent="0.25">
      <c r="F301" s="17"/>
    </row>
    <row r="302" spans="6:6" s="16" customFormat="1" x14ac:dyDescent="0.25">
      <c r="F302" s="17"/>
    </row>
    <row r="303" spans="6:6" s="16" customFormat="1" x14ac:dyDescent="0.25">
      <c r="F303" s="17"/>
    </row>
    <row r="304" spans="6:6" s="16" customFormat="1" x14ac:dyDescent="0.25">
      <c r="F304" s="17"/>
    </row>
    <row r="305" spans="6:6" s="16" customFormat="1" x14ac:dyDescent="0.25">
      <c r="F305" s="17"/>
    </row>
    <row r="306" spans="6:6" s="16" customFormat="1" x14ac:dyDescent="0.25">
      <c r="F306" s="17"/>
    </row>
    <row r="307" spans="6:6" s="16" customFormat="1" x14ac:dyDescent="0.25">
      <c r="F307" s="17"/>
    </row>
    <row r="308" spans="6:6" s="16" customFormat="1" x14ac:dyDescent="0.25">
      <c r="F308" s="17"/>
    </row>
    <row r="309" spans="6:6" s="16" customFormat="1" x14ac:dyDescent="0.25">
      <c r="F309" s="17"/>
    </row>
    <row r="310" spans="6:6" s="16" customFormat="1" x14ac:dyDescent="0.25">
      <c r="F310" s="17"/>
    </row>
    <row r="311" spans="6:6" s="16" customFormat="1" x14ac:dyDescent="0.25">
      <c r="F311" s="17"/>
    </row>
    <row r="312" spans="6:6" s="16" customFormat="1" x14ac:dyDescent="0.25">
      <c r="F312" s="17"/>
    </row>
    <row r="313" spans="6:6" s="16" customFormat="1" x14ac:dyDescent="0.25">
      <c r="F313" s="17"/>
    </row>
    <row r="314" spans="6:6" s="16" customFormat="1" x14ac:dyDescent="0.25">
      <c r="F314" s="17"/>
    </row>
    <row r="315" spans="6:6" s="16" customFormat="1" x14ac:dyDescent="0.25">
      <c r="F315" s="17"/>
    </row>
    <row r="316" spans="6:6" s="16" customFormat="1" x14ac:dyDescent="0.25">
      <c r="F316" s="17"/>
    </row>
    <row r="317" spans="6:6" s="16" customFormat="1" x14ac:dyDescent="0.25">
      <c r="F317" s="17"/>
    </row>
    <row r="318" spans="6:6" s="16" customFormat="1" x14ac:dyDescent="0.25">
      <c r="F318" s="17"/>
    </row>
    <row r="319" spans="6:6" s="16" customFormat="1" x14ac:dyDescent="0.25">
      <c r="F319" s="17"/>
    </row>
    <row r="320" spans="6:6" s="16" customFormat="1" x14ac:dyDescent="0.25">
      <c r="F320" s="17"/>
    </row>
    <row r="321" spans="6:6" s="16" customFormat="1" x14ac:dyDescent="0.25">
      <c r="F321" s="17"/>
    </row>
    <row r="322" spans="6:6" s="16" customFormat="1" x14ac:dyDescent="0.25">
      <c r="F322" s="17"/>
    </row>
    <row r="323" spans="6:6" s="16" customFormat="1" x14ac:dyDescent="0.25">
      <c r="F323" s="17"/>
    </row>
    <row r="324" spans="6:6" s="16" customFormat="1" x14ac:dyDescent="0.25">
      <c r="F324" s="17"/>
    </row>
    <row r="325" spans="6:6" s="16" customFormat="1" x14ac:dyDescent="0.25">
      <c r="F325" s="17"/>
    </row>
    <row r="326" spans="6:6" s="16" customFormat="1" x14ac:dyDescent="0.25">
      <c r="F326" s="17"/>
    </row>
    <row r="327" spans="6:6" s="16" customFormat="1" x14ac:dyDescent="0.25">
      <c r="F327" s="17"/>
    </row>
  </sheetData>
  <sheetProtection algorithmName="SHA-512" hashValue="OcSwnbVOtdin/MGuB7lYd3FEPBzdUDunrX04aq95TadYMze0y0bxax2pv5OIgn1NugxYgq7Z/bZ5p6tk0rW50w==" saltValue="BVt2Ixjd+8tAS4qFy3gDnQ==" spinCount="100000" sheet="1" formatColumns="0" formatRows="0"/>
  <mergeCells count="9">
    <mergeCell ref="A27:E27"/>
    <mergeCell ref="B8:E8"/>
    <mergeCell ref="B9:E9"/>
    <mergeCell ref="A4:E4"/>
    <mergeCell ref="A21:C21"/>
    <mergeCell ref="A22:C22"/>
    <mergeCell ref="A23:C23"/>
    <mergeCell ref="A25:C25"/>
    <mergeCell ref="A24:C24"/>
  </mergeCells>
  <conditionalFormatting sqref="B8:E9">
    <cfRule type="containsText" dxfId="3" priority="5" operator="containsText" text="Insertar en la ">
      <formula>NOT(ISERROR(SEARCH("Insertar en la ",B8)))</formula>
    </cfRule>
  </conditionalFormatting>
  <conditionalFormatting sqref="E21:E23">
    <cfRule type="containsText" dxfId="2" priority="4" operator="containsText" text="No cumple">
      <formula>NOT(ISERROR(SEARCH("No cumple",E21)))</formula>
    </cfRule>
  </conditionalFormatting>
  <conditionalFormatting sqref="E24:E25">
    <cfRule type="containsText" dxfId="1" priority="3" operator="containsText" text="Limitado">
      <formula>NOT(ISERROR(SEARCH("Limitado",E24)))</formula>
    </cfRule>
  </conditionalFormatting>
  <conditionalFormatting sqref="F11:F17">
    <cfRule type="notContainsBlanks" dxfId="0" priority="7">
      <formula>LEN(TRIM(F11))&gt;0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Aux</vt:lpstr>
      <vt:lpstr>Personal</vt:lpstr>
      <vt:lpstr>S. Externos (Consultoría)</vt:lpstr>
      <vt:lpstr>Material Fungible</vt:lpstr>
      <vt:lpstr>Desplazamientos</vt:lpstr>
      <vt:lpstr>Auditoría</vt:lpstr>
      <vt:lpstr>TOTAL</vt:lpstr>
      <vt:lpstr>Auditoría!Área_de_impresión</vt:lpstr>
      <vt:lpstr>Desplazamientos!Área_de_impresión</vt:lpstr>
      <vt:lpstr>'Material Fungible'!Área_de_impresión</vt:lpstr>
      <vt:lpstr>Personal!Área_de_impresión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2022-03-09T12:16:21Z</cp:lastPrinted>
  <dcterms:created xsi:type="dcterms:W3CDTF">2019-01-23T11:05:16Z</dcterms:created>
  <dcterms:modified xsi:type="dcterms:W3CDTF">2025-06-03T14:45:45Z</dcterms:modified>
</cp:coreProperties>
</file>